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68" documentId="13_ncr:1_{F6CB121F-512D-4AA6-A0C1-0FB36C537598}" xr6:coauthVersionLast="47" xr6:coauthVersionMax="47" xr10:uidLastSave="{6876E5F3-DA96-4151-83E2-787B41CF5B12}"/>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<sst xmlns="http://schemas.openxmlformats.org/spreadsheetml/2006/main" count="178603" uniqueCount="39082">
  <si>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</si>
  <si>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</si>
  <si>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</si>
  <si>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</si>
  <si>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</si>
  <si>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</si>
  <si>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</si>
  <si>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</si>
  <si>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</si>
  <si>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</si>
  <si>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</si>
  <si>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</si>
  <si>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</si>
  <si>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</si>
  <si>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</si>
  <si>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</si>
  <si>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</si>
  <si>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</si>
  <si>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</si>
  <si>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</si>
  <si>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</si>
  <si>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</si>
  <si>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</si>
  <si>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</si>
  <si>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</si>
  <si>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</si>
  <si>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</si>
  <si>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</si>
  <si>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</si>
  <si>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</si>
  <si>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</si>
  <si>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</si>
  <si>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</si>
  <si>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</si>
  <si>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</si>
  <si>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</si>
  <si>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</si>
  <si>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</si>
  <si>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</si>
  <si>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</si>
  <si>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</si>
  <si>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</si>
  <si>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</si>
  <si>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</si>
  <si>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</si>
  <si>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</si>
  <si>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</si>
  <si>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</si>
  <si>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</si>
  <si>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</si>
  <si>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</si>
  <si>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</si>
  <si>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</si>
  <si>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</si>
  <si>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</si>
  <si>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</si>
  <si>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</si>
  <si>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</si>
  <si>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</si>
  <si>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</si>
  <si>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</si>
  <si>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</si>
  <si>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</si>
  <si>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</si>
  <si>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</si>
  <si>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</si>
  <si>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</si>
  <si>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</si>
  <si>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</si>
  <si>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</si>
  <si>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</si>
  <si>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</si>
  <si>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</si>
  <si>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</si>
  <si>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</si>
  <si>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</si>
  <si>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</si>
  <si>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</si>
  <si>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</si>
  <si>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</si>
  <si>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</si>
  <si>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</si>
  <si>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</si>
  <si>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</si>
  <si>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</si>
  <si>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</si>
  <si>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</si>
  <si>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</si>
  <si>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</si>
  <si>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</si>
  <si>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</si>
  <si>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</si>
  <si>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</si>
  <si>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</si>
  <si>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</si>
  <si>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</si>
  <si>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</si>
  <si>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</si>
  <si>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</si>
  <si>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</si>
  <si>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</si>
  <si>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</si>
  <si>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</si>
  <si>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</si>
  <si>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</si>
  <si>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</si>
  <si>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</si>
  <si>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</si>
  <si>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</si>
  <si>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</si>
  <si>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</si>
  <si>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</si>
  <si>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</si>
  <si>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</si>
  <si>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</si>
  <si>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</si>
  <si>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</si>
  <si>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</si>
  <si>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</si>
  <si>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</si>
  <si>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</si>
  <si>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</si>
  <si>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</si>
  <si>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</si>
  <si>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</si>
  <si>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</si>
  <si>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</si>
  <si>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</si>
  <si>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</si>
  <si>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</si>
  <si>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</si>
  <si>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</si>
  <si>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</si>
  <si>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</si>
  <si>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</si>
  <si>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</si>
  <si>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</si>
  <si>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</si>
  <si>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</si>
  <si>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</si>
  <si>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</si>
  <si>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</si>
  <si>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</si>
  <si>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</si>
  <si>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</si>
  <si>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</si>
  <si>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</si>
  <si>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</si>
  <si>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</si>
  <si>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</si>
  <si>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</si>
  <si>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</si>
  <si>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</si>
  <si>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</si>
  <si>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</si>
  <si>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</si>
  <si>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</si>
  <si>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</si>
  <si>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</si>
  <si>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</si>
  <si>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</si>
  <si>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</si>
  <si>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</si>
  <si>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</si>
  <si>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</si>
  <si>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</si>
  <si>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</si>
  <si>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</si>
  <si>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</si>
  <si>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</si>
  <si>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</si>
  <si>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</si>
  <si>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</si>
  <si>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</si>
  <si>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</si>
  <si>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</si>
  <si>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</si>
  <si>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</si>
  <si>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</si>
  <si>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</si>
  <si>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</si>
  <si>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</si>
  <si>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</si>
  <si>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</si>
  <si>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</si>
  <si>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</si>
  <si>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</si>
  <si>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</si>
  <si>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</si>
  <si>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</si>
  <si>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</si>
  <si>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</si>
  <si>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</si>
  <si>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</si>
  <si>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</si>
  <si>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</si>
  <si>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</si>
  <si>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</si>
  <si>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</si>
  <si>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</si>
  <si>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</si>
  <si>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</si>
  <si>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</si>
  <si>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</si>
  <si>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</si>
  <si>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</si>
  <si>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</si>
  <si>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</si>
  <si>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</si>
  <si>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</si>
  <si>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</si>
  <si>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</si>
  <si>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</si>
  <si>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</si>
  <si>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</si>
  <si>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</si>
  <si>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</si>
  <si>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</si>
  <si>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</si>
  <si>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</si>
  <si>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</si>
  <si>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</si>
  <si>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</si>
  <si>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</si>
  <si>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</si>
  <si>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</si>
  <si>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</si>
  <si>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</si>
  <si>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</si>
  <si>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</si>
  <si>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</si>
  <si>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</si>
  <si>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</si>
  <si>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</si>
  <si>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</si>
  <si>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</si>
  <si>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</si>
  <si>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</si>
  <si>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</si>
  <si>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</si>
  <si>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</si>
  <si>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</si>
  <si>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</si>
  <si>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</si>
  <si>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</si>
  <si>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</si>
  <si>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</si>
  <si>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</si>
  <si>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</si>
  <si>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</si>
  <si>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</si>
  <si>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</si>
  <si>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</si>
  <si>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</si>
  <si>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</si>
  <si>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</si>
  <si>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</si>
  <si>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</si>
  <si>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</si>
  <si>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</si>
  <si>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</si>
  <si>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</si>
  <si>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</si>
  <si>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</si>
  <si>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</si>
  <si>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</si>
  <si>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</si>
  <si>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</si>
  <si>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</si>
  <si>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</si>
  <si>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</si>
  <si>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</si>
  <si>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</si>
  <si>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</si>
  <si>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</si>
  <si>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</si>
  <si>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</si>
  <si>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</si>
  <si>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</si>
  <si>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</si>
  <si>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</si>
  <si>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</si>
  <si>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</si>
  <si>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</si>
  <si>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</si>
  <si>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</si>
  <si>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</si>
  <si>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</si>
  <si>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</si>
  <si>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</si>
  <si>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</si>
  <si>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</si>
  <si>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</si>
  <si>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</si>
  <si>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</si>
  <si>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</si>
  <si>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</si>
  <si>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</si>
  <si>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</si>
  <si>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</si>
  <si>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</si>
  <si>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</si>
  <si>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</si>
  <si>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</si>
  <si>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</si>
  <si>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</si>
  <si>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</si>
  <si>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</si>
  <si>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</si>
  <si>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</si>
  <si>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</si>
  <si>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</si>
  <si>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</si>
  <si>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</si>
  <si>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</si>
  <si>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</si>
  <si>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</si>
  <si>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</si>
  <si>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</si>
  <si>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</si>
  <si>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</si>
  <si>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</si>
  <si>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</si>
  <si>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</si>
  <si>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</si>
  <si>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</si>
  <si>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</si>
  <si>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</si>
  <si>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</si>
  <si>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</si>
  <si>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</si>
  <si>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</si>
  <si>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</si>
  <si>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</si>
  <si>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</si>
  <si>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</si>
  <si>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</si>
  <si>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</si>
  <si>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</si>
  <si>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</si>
  <si>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</si>
  <si>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</si>
  <si>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</si>
  <si>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</si>
  <si>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</si>
  <si>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</si>
  <si>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</si>
  <si>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</si>
  <si>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</si>
  <si>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</si>
  <si>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</si>
  <si>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</si>
  <si>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</si>
  <si>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</si>
  <si>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</si>
  <si>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</si>
  <si>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</si>
  <si>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</si>
  <si>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</si>
  <si>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</si>
  <si>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</si>
  <si>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</si>
  <si>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</si>
  <si>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</si>
  <si>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</si>
  <si>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</si>
  <si>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</si>
  <si>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</si>
  <si>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</si>
  <si>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</si>
  <si>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</si>
  <si>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</si>
  <si>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</si>
  <si>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</si>
  <si>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</si>
  <si>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</si>
  <si>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</si>
  <si>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</si>
  <si>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</si>
  <si>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</si>
  <si>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</si>
  <si>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</si>
  <si>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</si>
  <si>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</si>
  <si>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</si>
  <si>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</si>
  <si>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</si>
  <si>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</si>
  <si>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</si>
  <si>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</si>
  <si>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</si>
  <si>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</si>
  <si>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</si>
  <si>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</si>
  <si>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</si>
  <si>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</si>
  <si>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</si>
  <si>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</si>
  <si>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</si>
  <si>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</si>
  <si>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</si>
  <si>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</si>
  <si>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</si>
  <si>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</si>
  <si>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</si>
  <si>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</si>
  <si>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</si>
  <si>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</si>
  <si>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</si>
  <si>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</si>
  <si>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</si>
  <si>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</si>
  <si>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</si>
  <si>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</si>
  <si>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</si>
  <si>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</si>
  <si>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</si>
  <si>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</si>
  <si>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</si>
  <si>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</si>
  <si>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</si>
  <si>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</si>
  <si>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</si>
  <si>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</si>
  <si>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</si>
  <si>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</si>
  <si>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</si>
  <si>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</si>
  <si>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</si>
  <si>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</si>
  <si>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</si>
  <si>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</si>
  <si>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</si>
  <si>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</si>
  <si>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</si>
  <si>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</si>
  <si>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</si>
  <si>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</si>
  <si>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</si>
  <si>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</si>
  <si>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</si>
  <si>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</si>
  <si>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</si>
  <si>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</si>
  <si>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</si>
  <si>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</si>
  <si>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</si>
  <si>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</si>
  <si>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</si>
  <si>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</si>
  <si>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</si>
  <si>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</si>
  <si>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</si>
  <si>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</si>
  <si>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</si>
  <si>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</si>
  <si>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</si>
  <si>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</si>
  <si>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</si>
  <si>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</si>
  <si>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</si>
  <si>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</si>
  <si>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</si>
  <si>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</si>
  <si>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</si>
  <si>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</si>
  <si>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</si>
  <si>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</si>
  <si>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</si>
  <si>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</si>
  <si>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</si>
  <si>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</si>
  <si>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</si>
  <si>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</si>
  <si>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</si>
  <si>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</si>
  <si>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</si>
  <si>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</si>
  <si>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</si>
  <si>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</si>
  <si>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</si>
  <si>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</si>
  <si>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</si>
  <si>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</si>
  <si>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</si>
  <si>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</si>
  <si>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</si>
  <si>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</si>
  <si>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</si>
  <si>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</si>
  <si>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</si>
  <si>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</si>
  <si>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</si>
  <si>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</si>
  <si>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</si>
  <si>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</si>
  <si>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</si>
  <si>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</si>
  <si>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</si>
  <si>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</si>
  <si>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</si>
  <si>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</si>
  <si>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</si>
  <si>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</si>
  <si>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</si>
  <si>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</si>
  <si>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</si>
  <si>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</si>
  <si>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</si>
  <si>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</si>
  <si>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</si>
  <si>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</si>
  <si>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</si>
  <si>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</si>
  <si>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</si>
  <si>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</si>
  <si>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</si>
  <si>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</si>
  <si>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</si>
  <si>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</si>
  <si>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</si>
  <si>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</si>
  <si>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</si>
  <si>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</si>
  <si>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</si>
  <si>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</si>
  <si>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</si>
  <si>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</si>
  <si>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</si>
  <si>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</si>
  <si>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</si>
  <si>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</si>
  <si>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</si>
  <si>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</si>
  <si>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</si>
  <si>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</si>
  <si>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</si>
  <si>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</si>
  <si>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</si>
  <si>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</si>
  <si>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</si>
  <si>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</si>
  <si>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</si>
  <si>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</si>
  <si>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</si>
  <si>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</si>
  <si>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</si>
  <si>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</si>
  <si>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</si>
  <si>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</si>
  <si>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</si>
  <si>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</si>
  <si>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</si>
  <si>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</si>
  <si>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</si>
  <si>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</si>
  <si>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</si>
  <si>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</si>
  <si>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</si>
  <si>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</si>
  <si>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</si>
  <si>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</si>
  <si>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</si>
  <si>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</si>
  <si>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</si>
  <si>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</si>
  <si>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</si>
  <si>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</si>
  <si>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</si>
  <si>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</si>
  <si>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</si>
  <si>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</si>
  <si>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</si>
  <si>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</si>
  <si>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</si>
  <si>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</si>
  <si>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</si>
  <si>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</si>
  <si>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</si>
  <si>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</si>
  <si>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</si>
  <si>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</si>
  <si>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</si>
  <si>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</si>
  <si>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</si>
  <si>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</si>
  <si>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</si>
  <si>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</si>
  <si>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</si>
  <si>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</si>
  <si>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</si>
  <si>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</si>
  <si>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</si>
  <si>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</si>
  <si>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</si>
  <si>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</si>
  <si>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</si>
  <si>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</si>
  <si>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</si>
  <si>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</si>
  <si>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</si>
  <si>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</si>
  <si>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</si>
  <si>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</si>
  <si>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</si>
  <si>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</si>
  <si>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</si>
  <si>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</si>
  <si>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</si>
  <si>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</si>
  <si>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</si>
  <si>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</si>
  <si>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</si>
  <si>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</si>
  <si>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</si>
  <si>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</si>
  <si>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</si>
  <si>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</si>
  <si>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</si>
  <si>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</si>
  <si>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</si>
  <si>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</si>
  <si>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</si>
  <si>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</si>
  <si>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</si>
  <si>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</si>
  <si>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</si>
  <si>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</si>
  <si>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</si>
  <si>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</si>
  <si>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</si>
  <si>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</si>
  <si>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</si>
  <si>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</si>
  <si>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</si>
  <si>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</si>
  <si>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</si>
  <si>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</si>
  <si>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</si>
  <si>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</si>
  <si>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</si>
  <si>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</si>
  <si>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</si>
  <si>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</si>
  <si>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</si>
  <si>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</si>
  <si>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</si>
  <si>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</si>
  <si>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</si>
  <si>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</si>
  <si>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</si>
  <si>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</si>
  <si>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</si>
  <si>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</si>
  <si>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</si>
  <si>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</si>
  <si>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</si>
  <si>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</si>
  <si>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</si>
  <si>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</si>
  <si>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</si>
  <si>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</si>
  <si>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</si>
  <si>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</si>
  <si>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</si>
  <si>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</si>
  <si>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</si>
  <si>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</si>
  <si>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</si>
  <si>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</si>
  <si>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</si>
  <si>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</si>
  <si>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</si>
  <si>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</si>
  <si>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</si>
  <si>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</si>
  <si>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</si>
  <si>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</si>
  <si>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</si>
  <si>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</si>
  <si>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</si>
  <si>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</si>
  <si>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</si>
  <si>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</si>
  <si>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</si>
  <si>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</si>
  <si>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</si>
  <si>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</si>
  <si>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</si>
  <si>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</si>
  <si>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</si>
  <si>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</si>
  <si>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</si>
  <si>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</si>
  <si>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</si>
  <si>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</si>
  <si>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</si>
  <si>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</si>
  <si>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</si>
  <si>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</si>
  <si>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</si>
  <si>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</si>
  <si>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</si>
  <si>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</si>
  <si>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</si>
  <si>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</si>
  <si>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</si>
  <si>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</si>
  <si>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</si>
  <si>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</si>
  <si>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</si>
  <si>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</si>
  <si>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</si>
  <si>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</si>
  <si>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</si>
  <si>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</si>
  <si>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</si>
  <si>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</si>
  <si>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</si>
  <si>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</si>
  <si>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</si>
  <si>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</si>
  <si>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</si>
  <si>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</si>
  <si>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</si>
  <si>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</si>
  <si>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</si>
  <si>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</si>
  <si>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</si>
  <si>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</si>
  <si>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</si>
  <si>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</si>
  <si>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</si>
  <si>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</si>
  <si>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</si>
  <si>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</si>
  <si>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</si>
  <si>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</si>
  <si>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</si>
  <si>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</si>
  <si>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</si>
  <si>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</si>
  <si>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</si>
  <si>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</si>
  <si>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</si>
  <si>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</si>
  <si>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</si>
  <si>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</si>
  <si>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</si>
  <si>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</si>
  <si>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</si>
  <si>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</si>
  <si>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</si>
  <si>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</si>
  <si>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</si>
  <si>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</si>
  <si>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</si>
  <si>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</si>
  <si>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</si>
  <si>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</si>
  <si>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</si>
  <si>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</si>
  <si>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</si>
  <si>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</si>
  <si>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</si>
  <si>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</si>
  <si>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</si>
  <si>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</si>
  <si>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</si>
  <si>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</si>
  <si>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</si>
  <si>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</si>
  <si>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</si>
  <si>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</si>
  <si>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</si>
  <si>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</si>
  <si>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</si>
  <si>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</si>
  <si>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</si>
  <si>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</si>
  <si>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</si>
  <si>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</si>
  <si>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</si>
  <si>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</si>
  <si>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</si>
  <si>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</si>
  <si>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</si>
  <si>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</si>
  <si>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</si>
  <si>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</si>
  <si>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</si>
  <si>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</si>
  <si>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</si>
  <si>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</si>
  <si>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</si>
  <si>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</si>
  <si>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</si>
  <si>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</si>
  <si>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</si>
  <si>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</si>
  <si>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</si>
  <si>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</si>
  <si>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</si>
  <si>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</si>
  <si>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</si>
  <si>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</si>
  <si>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</si>
  <si>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</si>
  <si>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</si>
  <si>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</si>
  <si>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</si>
  <si>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</si>
  <si>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</si>
  <si>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</si>
  <si>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</si>
  <si>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</si>
  <si>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</si>
  <si>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</si>
  <si>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</si>
  <si>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</si>
  <si>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</si>
  <si>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</si>
  <si>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</si>
  <si>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</si>
  <si>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</si>
  <si>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</si>
  <si>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</si>
  <si>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</si>
  <si>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</si>
  <si>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</si>
  <si>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</si>
  <si>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</si>
  <si>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</si>
  <si>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</si>
  <si>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</si>
  <si>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</si>
  <si>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</si>
  <si>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</si>
  <si>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</si>
  <si>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</si>
  <si>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</si>
  <si>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</si>
  <si>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</si>
  <si>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</si>
  <si>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</si>
  <si>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</si>
  <si>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</si>
  <si>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</si>
  <si>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</si>
  <si>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</si>
  <si>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</si>
  <si>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</si>
  <si>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</si>
  <si>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</si>
  <si>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</si>
  <si>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</si>
  <si>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</si>
  <si>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</si>
  <si>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</si>
  <si>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</si>
  <si>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</si>
  <si>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</si>
  <si>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</si>
  <si>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</si>
  <si>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</si>
  <si>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</si>
  <si>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</si>
  <si>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</si>
  <si>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</si>
  <si>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</si>
  <si>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</si>
  <si>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</si>
  <si>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</si>
  <si>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</si>
  <si>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</si>
  <si>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</si>
  <si>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</si>
  <si>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</si>
  <si>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</si>
  <si>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</si>
  <si>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</si>
  <si>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</si>
  <si>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</si>
  <si>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</si>
  <si>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</si>
  <si>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</si>
  <si>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</si>
  <si>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</si>
  <si>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</si>
  <si>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</si>
  <si>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</si>
  <si>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</si>
  <si>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</si>
  <si>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</si>
  <si>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</si>
  <si>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</si>
  <si>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</si>
  <si>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</si>
  <si>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</si>
  <si>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</si>
  <si>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</si>
  <si>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</si>
  <si>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</si>
  <si>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</si>
  <si>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</si>
  <si>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</si>
  <si>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</si>
  <si>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</si>
  <si>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</si>
  <si>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</si>
  <si>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</si>
  <si>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</si>
  <si>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</si>
  <si>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</si>
  <si>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</si>
  <si>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</si>
  <si>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</si>
  <si>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</si>
  <si>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</si>
  <si>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</si>
  <si>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</si>
  <si>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</si>
  <si>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</si>
  <si>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</si>
  <si>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</si>
  <si>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</si>
  <si>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</si>
  <si>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</si>
  <si>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</si>
  <si>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</si>
  <si>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</si>
  <si>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</si>
  <si>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</si>
  <si>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</si>
  <si>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</si>
  <si>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</si>
  <si>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</si>
  <si>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</si>
  <si>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</si>
  <si>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</si>
  <si>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</si>
  <si>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</si>
  <si>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</si>
  <si>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</si>
  <si>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</si>
  <si>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</si>
  <si>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</si>
  <si>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</si>
  <si>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</si>
  <si>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</si>
  <si>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</si>
  <si>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</si>
  <si>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</si>
  <si>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</si>
  <si>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</si>
  <si>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</si>
  <si>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</si>
  <si>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</si>
  <si>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</si>
  <si>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</si>
  <si>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</si>
  <si>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</si>
  <si>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</si>
  <si>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</si>
  <si>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</si>
  <si>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</si>
  <si>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</si>
  <si>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</si>
  <si>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</si>
  <si>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</si>
  <si>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</si>
  <si>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</si>
  <si>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</si>
  <si>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</si>
  <si>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</si>
  <si>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</si>
  <si>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</si>
  <si>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</si>
  <si>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</si>
  <si>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</si>
  <si>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</si>
  <si>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</si>
  <si>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</si>
  <si>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</si>
  <si>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</si>
  <si>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</si>
  <si>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</si>
  <si>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</si>
  <si>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</si>
  <si>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</si>
  <si>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</si>
  <si>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</si>
  <si>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</si>
  <si>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</si>
  <si>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</si>
  <si>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</si>
  <si>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</si>
  <si>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</si>
  <si>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</si>
  <si>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</si>
  <si>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</si>
  <si>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</si>
  <si>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</si>
  <si>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</si>
  <si>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</si>
  <si>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</si>
  <si>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</si>
  <si>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</si>
  <si>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</si>
  <si>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</si>
  <si>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</si>
  <si>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</si>
  <si>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</si>
  <si>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</si>
  <si>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</si>
  <si>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</si>
  <si>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</si>
  <si>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</si>
  <si>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</si>
  <si>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</si>
  <si>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</si>
  <si>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</si>
  <si>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</si>
  <si>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</si>
  <si>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</si>
  <si>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</si>
  <si>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</si>
  <si>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</si>
  <si>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</si>
  <si>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</si>
  <si>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</si>
  <si>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</si>
  <si>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</si>
  <si>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</si>
  <si>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</si>
  <si>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</si>
  <si>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</si>
  <si>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</si>
  <si>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</si>
  <si>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</si>
  <si>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</si>
  <si>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</si>
  <si>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</si>
  <si>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</si>
  <si>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</si>
  <si>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</si>
  <si>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</si>
  <si>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</si>
  <si>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</si>
  <si>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</si>
  <si>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</si>
  <si>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</si>
  <si>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</si>
  <si>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</si>
  <si>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</si>
  <si>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</si>
  <si>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</si>
  <si>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</si>
  <si>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</si>
  <si>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</si>
  <si>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</si>
  <si>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</si>
  <si>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</si>
  <si>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</si>
  <si>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</si>
  <si>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</si>
  <si>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</si>
  <si>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</si>
  <si>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</si>
  <si>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</si>
  <si>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</si>
  <si>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</si>
  <si>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</si>
  <si>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</si>
  <si>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</si>
  <si>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</si>
  <si>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</si>
  <si>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</si>
  <si>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</si>
  <si>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</si>
  <si>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</si>
  <si>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</si>
  <si>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</si>
  <si>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</si>
  <si>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</si>
  <si>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</si>
  <si>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</si>
  <si>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</si>
  <si>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</si>
  <si>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</si>
  <si>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</si>
  <si>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</si>
  <si>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</si>
  <si>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</si>
  <si>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</si>
  <si>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</si>
  <si>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</si>
  <si>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</si>
  <si>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</si>
  <si>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</si>
  <si>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</si>
  <si>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</si>
  <si>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</si>
  <si>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</si>
  <si>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</si>
  <si>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</si>
  <si>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</si>
  <si>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</si>
  <si>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</si>
  <si>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</si>
  <si>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</si>
  <si>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</si>
  <si>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</si>
  <si>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</si>
  <si>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</si>
  <si>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</si>
  <si>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</si>
  <si>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</si>
  <si>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</si>
  <si>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</si>
  <si>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</si>
  <si>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</si>
  <si>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</si>
  <si>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</si>
  <si>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</si>
  <si>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</si>
  <si>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</si>
  <si>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</si>
  <si>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</si>
  <si>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</si>
  <si>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</si>
  <si>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</si>
  <si>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</si>
  <si>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</si>
  <si>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</si>
  <si>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</si>
  <si>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</si>
  <si>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</si>
  <si>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</si>
  <si>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</si>
  <si>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</si>
  <si>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</si>
  <si>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</si>
  <si>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</si>
  <si>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</si>
  <si>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</si>
  <si>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</si>
  <si>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</si>
  <si>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</si>
  <si>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</si>
  <si>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</si>
  <si>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</si>
  <si>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</si>
  <si>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</si>
  <si>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</si>
  <si>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</si>
  <si>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</si>
  <si>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</si>
  <si>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</si>
  <si>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</si>
  <si>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</si>
  <si>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</si>
  <si>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</si>
  <si>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</si>
  <si>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</si>
  <si>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</si>
  <si>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</si>
  <si>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</si>
  <si>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</si>
  <si>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</si>
  <si>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</si>
  <si>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</si>
  <si>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</si>
  <si>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</si>
  <si>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</si>
  <si>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</si>
  <si>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</si>
  <si>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</si>
  <si>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</si>
  <si>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</si>
  <si>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</si>
  <si>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</si>
  <si>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</si>
  <si>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</si>
  <si>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</si>
  <si>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</si>
  <si>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</si>
  <si>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</si>
  <si>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</si>
  <si>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</si>
  <si>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</si>
  <si>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</si>
  <si>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</si>
  <si>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</si>
  <si>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</si>
  <si>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</si>
  <si>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</si>
  <si>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</si>
  <si>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</si>
  <si>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</si>
  <si>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</si>
  <si>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</si>
  <si>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</si>
  <si>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</si>
  <si>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</si>
  <si>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</si>
  <si>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</si>
  <si>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</si>
  <si>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</si>
  <si>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</si>
  <si>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</si>
  <si>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</si>
  <si>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</si>
  <si>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</si>
  <si>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</si>
  <si>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</si>
  <si>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</si>
  <si>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</si>
  <si>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</si>
  <si>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</si>
  <si>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</si>
  <si>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</si>
  <si>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</si>
  <si>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</si>
  <si>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</si>
  <si>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</si>
  <si>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</si>
  <si>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</si>
  <si>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</si>
  <si>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</si>
  <si>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</si>
  <si>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</si>
  <si>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</si>
  <si>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</si>
  <si>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</si>
  <si>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</si>
  <si>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</si>
  <si>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</si>
  <si>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</si>
  <si>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</si>
  <si>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</si>
  <si>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</si>
  <si>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</si>
  <si>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</si>
  <si>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</si>
  <si>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</si>
  <si>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</si>
  <si>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</si>
  <si>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</si>
  <si>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</si>
  <si>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</si>
  <si>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</si>
  <si>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</si>
  <si>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</si>
  <si>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</si>
  <si>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</si>
  <si>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</si>
  <si>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</si>
  <si>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</si>
  <si>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</si>
  <si>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</si>
  <si>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</si>
  <si>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</si>
  <si>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</si>
  <si>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</si>
  <si>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</si>
  <si>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</si>
  <si>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</si>
  <si>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</si>
  <si>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</si>
  <si>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</si>
  <si>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</si>
  <si>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</si>
  <si>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</si>
  <si>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</si>
  <si>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</si>
  <si>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</si>
  <si>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</si>
  <si>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</si>
  <si>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</si>
  <si>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</si>
  <si>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</si>
  <si>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</si>
  <si>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</si>
  <si>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</si>
  <si>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</si>
  <si>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</si>
  <si>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</si>
  <si>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</si>
  <si>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</si>
  <si>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</si>
  <si>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</si>
  <si>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</si>
  <si>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</si>
  <si>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</si>
  <si>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</si>
  <si>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</si>
  <si>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</si>
  <si>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</si>
  <si>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</si>
  <si>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</si>
  <si>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</si>
  <si>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</si>
  <si>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</si>
  <si>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</si>
  <si>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</si>
  <si>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</si>
  <si>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</si>
  <si>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</si>
  <si>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</si>
  <si>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</si>
  <si>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</si>
  <si>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</si>
  <si>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</si>
  <si>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</si>
  <si>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</si>
  <si>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</si>
  <si>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</si>
  <si>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</si>
  <si>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</si>
  <si>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</si>
  <si>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</si>
  <si>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</si>
  <si>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</si>
  <si>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</si>
  <si>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</si>
  <si>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</si>
  <si>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</si>
  <si>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</si>
  <si>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</si>
  <si>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</si>
  <si>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</si>
  <si>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</si>
  <si>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</si>
  <si>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</si>
  <si>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</si>
  <si>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</si>
  <si>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</si>
  <si>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</si>
  <si>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</si>
  <si>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</si>
  <si>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</si>
  <si>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</si>
  <si>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</si>
  <si>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</si>
  <si>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</si>
  <si>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</si>
  <si>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</si>
  <si>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</si>
  <si>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</si>
  <si>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</si>
  <si>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</si>
  <si>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</si>
  <si>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</si>
  <si>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</si>
  <si>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</si>
  <si>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</si>
  <si>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</si>
  <si>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</si>
  <si>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</si>
  <si>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</si>
  <si>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</si>
  <si>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</si>
  <si>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</si>
  <si>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</si>
  <si>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</si>
  <si>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</si>
  <si>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</si>
  <si>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</si>
  <si>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</si>
  <si>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</si>
  <si>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</si>
  <si>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</si>
  <si>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</si>
  <si>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</si>
  <si>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</si>
  <si>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</si>
  <si>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</si>
  <si>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</si>
  <si>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</si>
  <si>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</si>
  <si>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</si>
  <si>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</si>
  <si>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</si>
  <si>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</si>
  <si>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</si>
  <si>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</si>
  <si>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</si>
  <si>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</si>
  <si>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</si>
  <si>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</si>
  <si>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</si>
  <si>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</si>
  <si>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</si>
  <si>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</si>
  <si>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</si>
  <si>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</si>
  <si>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</si>
  <si>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</si>
  <si>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</si>
  <si>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</si>
  <si>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</si>
  <si>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</si>
  <si>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</si>
  <si>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</si>
  <si>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</si>
  <si>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</si>
  <si>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</si>
  <si>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</si>
  <si>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</si>
  <si>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</si>
  <si>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</si>
  <si>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</si>
  <si>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</si>
  <si>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</si>
  <si>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</si>
  <si>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</si>
  <si>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</si>
  <si>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</si>
  <si>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</si>
  <si>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</si>
  <si>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</si>
  <si>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</si>
  <si>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</si>
  <si>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</si>
  <si>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</si>
  <si>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</si>
  <si>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</si>
  <si>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</si>
  <si>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</si>
  <si>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</si>
  <si>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</si>
  <si>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</si>
  <si>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</si>
  <si>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</si>
  <si>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</si>
  <si>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</si>
  <si>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</si>
  <si>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</si>
  <si>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</si>
  <si>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</si>
  <si>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</si>
  <si>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</si>
  <si>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</si>
  <si>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</si>
  <si>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</si>
  <si>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</si>
  <si>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</si>
  <si>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</si>
  <si>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</si>
  <si>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</si>
  <si>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</si>
  <si>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</si>
  <si>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</si>
  <si>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</si>
  <si>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</si>
  <si>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</si>
  <si>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</si>
  <si>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</si>
  <si>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</si>
  <si>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</si>
  <si>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</si>
  <si>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</si>
  <si>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</si>
  <si>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</si>
  <si>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</si>
  <si>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</si>
  <si>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</si>
  <si>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</si>
  <si>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</si>
  <si>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</si>
  <si>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</si>
  <si>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</si>
  <si>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</si>
  <si>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</si>
  <si>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</si>
  <si>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</si>
  <si>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</si>
  <si>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</si>
  <si>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</si>
  <si>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</si>
  <si>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</si>
  <si>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</si>
  <si>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</si>
  <si>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</si>
  <si>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</si>
  <si>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</si>
  <si>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</si>
  <si>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</si>
  <si>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</si>
  <si>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</si>
  <si>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</si>
  <si>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</si>
  <si>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</si>
  <si>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</si>
  <si>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</si>
  <si>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</si>
  <si>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</si>
  <si>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</si>
  <si>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</si>
  <si>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</si>
  <si>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</si>
  <si>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</si>
  <si>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</si>
  <si>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</si>
  <si>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</si>
  <si>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</si>
  <si>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</si>
  <si>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</si>
  <si>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</si>
  <si>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</si>
  <si>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</si>
  <si>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</si>
  <si>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</si>
  <si>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</si>
  <si>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</si>
  <si>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</si>
  <si>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</si>
  <si>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</si>
  <si>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</si>
  <si>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</si>
  <si>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</si>
  <si>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</si>
  <si>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</si>
  <si>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</si>
  <si>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</si>
  <si>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</si>
  <si>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</si>
  <si>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</si>
  <si>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</si>
  <si>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</si>
  <si>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</si>
  <si>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</si>
  <si>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</si>
  <si>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</si>
  <si>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</si>
  <si>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</si>
  <si>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</si>
  <si>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</si>
  <si>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</si>
  <si>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</si>
  <si>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</si>
  <si>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</si>
  <si>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</si>
  <si>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</si>
  <si>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</si>
  <si>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</si>
  <si>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</si>
  <si>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</si>
  <si>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</si>
  <si>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</si>
  <si>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</si>
  <si>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</si>
  <si>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</si>
  <si>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</si>
  <si>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</si>
  <si>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</si>
  <si>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</si>
  <si>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</si>
  <si>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</si>
  <si>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</si>
  <si>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</si>
  <si>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</si>
  <si>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</si>
  <si>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</si>
  <si>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</si>
  <si>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</si>
  <si>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</si>
  <si>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</si>
  <si>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</si>
  <si>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</si>
  <si>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</si>
  <si>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</si>
  <si>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</si>
  <si>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</si>
  <si>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</si>
  <si>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</si>
  <si>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</si>
  <si>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</si>
  <si>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</si>
  <si>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</si>
  <si>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</si>
  <si>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</si>
  <si>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</si>
  <si>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</si>
  <si>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</si>
  <si>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</si>
  <si>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</si>
  <si>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</si>
  <si>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</si>
  <si>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</si>
  <si>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</si>
  <si>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</si>
  <si>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</si>
  <si>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</si>
  <si>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</si>
  <si>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</si>
  <si>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</si>
  <si>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</si>
  <si>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</si>
  <si>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</si>
  <si>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</si>
  <si>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</si>
  <si>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</si>
  <si>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</si>
  <si>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</si>
  <si>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</si>
  <si>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</si>
  <si>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</si>
  <si>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</si>
  <si>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</si>
  <si>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</si>
  <si>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</si>
  <si>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</si>
  <si>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</si>
  <si>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</si>
  <si>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</si>
  <si>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</si>
  <si>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</si>
  <si>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</si>
  <si>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</si>
  <si>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</si>
  <si>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</si>
  <si>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</si>
  <si>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</si>
  <si>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</si>
  <si>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</si>
  <si>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</si>
  <si>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</si>
  <si>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</si>
  <si>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</si>
  <si>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</si>
  <si>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</si>
  <si>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</si>
  <si>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</si>
  <si>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</si>
  <si>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</si>
  <si>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</si>
  <si>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</si>
  <si>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</si>
  <si>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</si>
  <si>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</si>
  <si>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</si>
  <si>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</si>
  <si>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</si>
  <si>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</si>
  <si>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</si>
  <si>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</si>
  <si>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</si>
  <si>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</si>
  <si>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</si>
  <si>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</si>
  <si>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</si>
  <si>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</si>
  <si>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</si>
  <si>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</si>
  <si>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</si>
  <si>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</si>
  <si>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</si>
  <si>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</si>
  <si>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</si>
  <si>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</si>
  <si>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</si>
  <si>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</si>
  <si>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</si>
  <si>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</si>
  <si>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</si>
  <si>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</si>
  <si>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</si>
  <si>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</si>
  <si>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</si>
  <si>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</si>
  <si>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</si>
  <si>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</si>
  <si>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</si>
  <si>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</si>
  <si>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</si>
  <si>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</si>
  <si>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</si>
  <si>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</si>
  <si>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</si>
  <si>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</si>
  <si>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</si>
  <si>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</si>
  <si>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</si>
  <si>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</si>
  <si>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</si>
  <si>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</si>
  <si>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</si>
  <si>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</si>
  <si>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</si>
  <si>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</si>
  <si>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</si>
  <si>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</si>
  <si>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</si>
  <si>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</si>
  <si>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</si>
  <si>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</si>
  <si>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</si>
  <si>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</si>
  <si>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</si>
  <si>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</si>
  <si>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</si>
  <si>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</si>
  <si>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</si>
  <si>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</si>
  <si>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</si>
  <si>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</si>
  <si>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</si>
  <si>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</si>
  <si>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</si>
  <si>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</si>
  <si>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</si>
  <si>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</si>
  <si>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</si>
  <si>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</si>
  <si>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</si>
  <si>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</si>
  <si>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</si>
  <si>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</si>
  <si>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</si>
  <si>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</si>
  <si>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</si>
  <si>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</si>
  <si>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</si>
  <si>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</si>
  <si>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</si>
  <si>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</si>
  <si>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</si>
  <si>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</si>
  <si>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</si>
  <si>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</si>
  <si>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</si>
  <si>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</si>
  <si>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</si>
  <si>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</si>
  <si>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</si>
  <si>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</si>
  <si>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</si>
  <si>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</si>
  <si>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</si>
  <si>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</si>
  <si>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</si>
  <si>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</si>
  <si>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</si>
  <si>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</si>
  <si>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</si>
  <si>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</si>
  <si>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</si>
  <si>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</si>
  <si>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</si>
  <si>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</si>
  <si>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</si>
  <si>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</si>
  <si>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</si>
  <si>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</si>
  <si>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</si>
  <si>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</si>
  <si>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</si>
  <si>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</si>
  <si>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</si>
  <si>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</si>
  <si>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</si>
  <si>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</si>
  <si>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</si>
  <si>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</si>
  <si>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</si>
  <si>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</si>
  <si>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</si>
  <si>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</si>
  <si>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</si>
  <si>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</si>
  <si>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</si>
  <si>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</si>
  <si>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</si>
  <si>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</si>
  <si>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</si>
  <si>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</si>
  <si>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</si>
  <si>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</si>
  <si>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</si>
  <si>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</si>
  <si>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</si>
  <si>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</si>
  <si>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</si>
  <si>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</si>
  <si>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</si>
  <si>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</si>
  <si>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</si>
  <si>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</si>
  <si>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</si>
  <si>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</si>
  <si>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</si>
  <si>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</si>
  <si>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</si>
  <si>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</si>
  <si>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</si>
  <si>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</si>
  <si>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</si>
  <si>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</si>
  <si>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</si>
  <si>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</si>
  <si>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</si>
  <si>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</si>
  <si>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</si>
  <si>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</si>
  <si>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</si>
  <si>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</si>
  <si>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</si>
  <si>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</si>
  <si>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</si>
  <si>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</si>
  <si>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</si>
  <si>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</si>
  <si>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</si>
  <si>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</si>
  <si>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</si>
  <si>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</si>
  <si>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</si>
  <si>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</si>
  <si>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</si>
  <si>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</si>
  <si>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</si>
  <si>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</si>
  <si>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</si>
  <si>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</si>
  <si>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</si>
  <si>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</si>
  <si>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</si>
  <si>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</si>
  <si>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</si>
  <si>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</si>
  <si>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</si>
  <si>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</si>
  <si>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</si>
  <si>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</si>
  <si>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</si>
  <si>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</si>
  <si>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</si>
  <si>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</si>
  <si>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</si>
  <si>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</si>
  <si>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</si>
  <si>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</si>
  <si>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</si>
  <si>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</si>
  <si>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</si>
  <si>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</si>
  <si>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</si>
  <si>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</si>
  <si>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</si>
  <si>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</si>
  <si>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</si>
  <si>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</si>
  <si>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</si>
  <si>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</si>
  <si>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</si>
  <si>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</si>
  <si>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</si>
  <si>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</si>
  <si>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</si>
  <si>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</si>
  <si>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</si>
  <si>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</si>
  <si>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</si>
  <si>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</si>
  <si>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</si>
  <si>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</si>
  <si>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</si>
  <si>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</si>
  <si>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</si>
  <si>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</si>
  <si>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</si>
  <si>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</si>
  <si>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</si>
  <si>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</si>
  <si>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</si>
  <si>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</si>
  <si>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</si>
  <si>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</si>
  <si>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</si>
  <si>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</si>
  <si>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</si>
  <si>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</si>
  <si>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</si>
  <si>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</si>
  <si>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</si>
  <si>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</si>
  <si>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</si>
  <si>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</si>
  <si>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</si>
  <si>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</si>
  <si>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</si>
  <si>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</si>
  <si>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</si>
  <si>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</si>
  <si>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</si>
  <si>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</si>
  <si>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</si>
  <si>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</si>
  <si>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</si>
  <si>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</si>
  <si>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</si>
  <si>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</si>
  <si>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</si>
  <si>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</si>
  <si>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</si>
  <si>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</si>
  <si>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</si>
  <si>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</si>
  <si>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</si>
  <si>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</si>
  <si>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</si>
  <si>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</si>
  <si>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</si>
  <si>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</si>
  <si>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</si>
  <si>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</si>
  <si>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</si>
  <si>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</si>
  <si>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</si>
  <si>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</si>
  <si>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</si>
  <si>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</si>
  <si>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</si>
  <si>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</si>
  <si>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</si>
  <si>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</si>
  <si>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</si>
  <si>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</si>
  <si>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</si>
  <si>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</si>
  <si>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</si>
  <si>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</si>
  <si>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</si>
  <si>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</si>
  <si>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</si>
  <si>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</si>
  <si>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</si>
  <si>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</si>
  <si>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</si>
  <si>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</si>
  <si>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</si>
  <si>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</si>
  <si>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</si>
  <si>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</si>
  <si>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</si>
  <si>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</si>
  <si>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</si>
  <si>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</si>
  <si>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</si>
  <si>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</si>
  <si>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</si>
  <si>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</si>
  <si>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</si>
  <si>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</si>
  <si>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</si>
  <si>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</si>
  <si>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</si>
  <si>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</si>
  <si>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</si>
  <si>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</si>
  <si>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</si>
  <si>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</si>
  <si>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</si>
  <si>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</si>
  <si>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</si>
  <si>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</si>
  <si>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</si>
  <si>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</si>
  <si>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</si>
  <si>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</si>
  <si>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</si>
  <si>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</si>
  <si>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</si>
  <si>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</si>
  <si>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</si>
  <si>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</si>
  <si>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</si>
  <si>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</si>
  <si>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</si>
  <si>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</si>
  <si>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</si>
  <si>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</si>
  <si>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</si>
  <si>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</si>
  <si>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</si>
  <si>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</si>
  <si>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</si>
  <si>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</si>
  <si>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</si>
  <si>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</si>
  <si>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</si>
  <si>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</si>
  <si>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</si>
  <si>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</si>
  <si>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</si>
  <si>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</si>
  <si>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</si>
  <si>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</si>
  <si>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</si>
  <si>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</si>
  <si>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</si>
  <si>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</si>
  <si>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</si>
  <si>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</si>
  <si>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</si>
  <si>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</si>
  <si>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</si>
  <si>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</si>
  <si>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</si>
  <si>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</si>
  <si>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</si>
  <si>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</si>
  <si>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</si>
  <si>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</si>
  <si>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</si>
  <si>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</si>
  <si>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</si>
  <si>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</si>
  <si>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</si>
  <si>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</si>
  <si>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</si>
  <si>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</si>
  <si>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</si>
  <si>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</si>
  <si>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</si>
  <si>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</si>
  <si>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</si>
  <si>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</si>
  <si>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</si>
  <si>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</si>
  <si>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</si>
  <si>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</si>
  <si>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</si>
  <si>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</si>
  <si>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</si>
  <si>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</si>
  <si>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</si>
  <si>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</si>
  <si>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</si>
  <si>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</si>
  <si>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</si>
  <si>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</si>
  <si>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</si>
  <si>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</si>
  <si>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</si>
  <si>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</si>
  <si>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</si>
  <si>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</si>
  <si>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</si>
  <si>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</si>
  <si>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</si>
  <si>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</si>
  <si>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</si>
  <si>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</si>
  <si>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</si>
  <si>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</si>
  <si>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</si>
  <si>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</si>
  <si>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</si>
  <si>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</si>
  <si>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</si>
  <si>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</si>
  <si>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</si>
  <si>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</si>
  <si>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</si>
  <si>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</si>
  <si>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</si>
  <si>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</si>
  <si>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</si>
  <si>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</si>
  <si>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</si>
  <si>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</si>
  <si>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</si>
  <si>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</si>
  <si>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</si>
  <si>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</si>
  <si>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</si>
  <si>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</si>
  <si>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</si>
  <si>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</si>
  <si>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</si>
  <si>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</si>
  <si>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</si>
  <si>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</si>
  <si>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</si>
  <si>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</si>
  <si>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</si>
  <si>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</si>
  <si>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</si>
  <si>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</si>
  <si>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</si>
  <si>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</si>
  <si>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</si>
  <si>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</si>
  <si>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</si>
  <si>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</si>
  <si>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</si>
  <si>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</si>
  <si>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</si>
  <si>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</si>
  <si>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</si>
  <si>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</si>
  <si>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</si>
  <si>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</si>
  <si>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</si>
  <si>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</si>
  <si>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</si>
  <si>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</si>
  <si>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</si>
  <si>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</si>
  <si>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</si>
  <si>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</si>
  <si>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</si>
  <si>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</si>
  <si>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</si>
  <si>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</si>
  <si>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</si>
  <si>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</si>
  <si>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</si>
  <si>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</si>
  <si>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</si>
  <si>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</si>
  <si>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</si>
  <si>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</si>
  <si>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</si>
  <si>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</si>
  <si>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</si>
  <si>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</si>
  <si>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</si>
  <si>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</si>
  <si>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</si>
  <si>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</si>
  <si>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</si>
  <si>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</si>
  <si>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</si>
  <si>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</si>
  <si>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</si>
  <si>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</si>
  <si>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</si>
  <si>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</si>
  <si>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</si>
  <si>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</si>
  <si>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</si>
  <si>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</si>
  <si>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</si>
  <si>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</si>
  <si>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</si>
  <si>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</si>
  <si>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</si>
  <si>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</si>
  <si>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</si>
  <si>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</si>
  <si>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</si>
  <si>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</si>
  <si>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</si>
  <si>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</si>
  <si>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</si>
  <si>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</si>
  <si>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</si>
  <si>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</si>
  <si>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</si>
  <si>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</si>
  <si>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</si>
  <si>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</si>
  <si>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</si>
  <si>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</si>
  <si>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</si>
  <si>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</si>
  <si>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</si>
  <si>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</si>
  <si>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</si>
  <si>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</si>
  <si>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</si>
  <si>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</si>
  <si>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</si>
  <si>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</si>
  <si>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</si>
  <si>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</si>
  <si>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</si>
  <si>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</si>
  <si>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</si>
  <si>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</si>
  <si>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</si>
  <si>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</si>
  <si>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</si>
  <si>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</si>
  <si>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</si>
  <si>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</si>
  <si>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</si>
  <si>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</si>
  <si>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</si>
  <si>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</si>
  <si>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</si>
  <si>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</si>
  <si>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</si>
  <si>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</si>
  <si>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</si>
  <si>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</si>
  <si>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</si>
  <si>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</si>
  <si>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</si>
  <si>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</si>
  <si>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</si>
  <si>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</si>
  <si>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</si>
  <si>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</si>
  <si>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</si>
  <si>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</si>
  <si>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</si>
  <si>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</si>
  <si>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</si>
  <si>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</si>
  <si>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</si>
  <si>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</si>
  <si>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</si>
  <si>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</si>
  <si>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</si>
  <si>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</si>
  <si>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</si>
  <si>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</si>
  <si>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</si>
  <si>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</si>
  <si>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</si>
  <si>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</si>
  <si>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</si>
  <si>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</si>
  <si>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</si>
  <si>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</si>
  <si>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</si>
  <si>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</si>
  <si>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</si>
  <si>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</si>
  <si>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</si>
  <si>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</si>
  <si>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</si>
  <si>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</si>
  <si>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</si>
  <si>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</si>
  <si>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</si>
  <si>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</si>
  <si>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</si>
  <si>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</si>
  <si>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</si>
  <si>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</si>
  <si>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</si>
  <si>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</si>
  <si>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</si>
  <si>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</si>
  <si>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</si>
  <si>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</si>
  <si>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</si>
  <si>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</si>
  <si>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</si>
  <si>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</si>
  <si>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</si>
  <si>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</si>
  <si>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</si>
  <si>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</si>
  <si>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</si>
  <si>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</si>
  <si>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</si>
  <si>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</si>
  <si>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</si>
  <si>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</si>
  <si>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</si>
  <si>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</si>
  <si>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</si>
  <si>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</si>
  <si>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</si>
  <si>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</si>
  <si>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</si>
  <si>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</si>
  <si>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</si>
  <si>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</si>
  <si>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</si>
  <si>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</si>
  <si>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</si>
  <si>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</si>
  <si>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</si>
  <si>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</si>
  <si>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</si>
  <si>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</si>
  <si>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</si>
  <si>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</si>
  <si>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</si>
  <si>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</si>
  <si>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</si>
  <si>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</si>
  <si>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</si>
  <si>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</si>
  <si>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</si>
  <si>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</si>
  <si>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</si>
  <si>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</si>
  <si>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</si>
  <si>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</si>
  <si>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</si>
  <si>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</si>
  <si>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</si>
  <si>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</si>
  <si>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</si>
  <si>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</si>
  <si>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</si>
  <si>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</si>
  <si>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</si>
  <si>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</si>
  <si>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</si>
  <si>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</si>
  <si>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</si>
  <si>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</si>
  <si>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</si>
  <si>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</si>
  <si>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</si>
  <si>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</si>
  <si>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</si>
  <si>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</si>
  <si>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</si>
  <si>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</si>
  <si>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</si>
  <si>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</si>
  <si>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</si>
  <si>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</si>
  <si>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</si>
  <si>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</si>
  <si>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</si>
  <si>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</si>
  <si>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</si>
  <si>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</si>
  <si>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</si>
  <si>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</si>
  <si>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</si>
  <si>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</si>
  <si>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</si>
  <si>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</si>
  <si>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</si>
  <si>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</si>
  <si>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</si>
  <si>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</si>
  <si>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</si>
  <si>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</si>
  <si>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</si>
  <si>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</si>
  <si>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</si>
  <si>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</si>
  <si>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</si>
  <si>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</si>
  <si>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</si>
  <si>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</si>
  <si>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</si>
  <si>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</si>
  <si>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</si>
  <si>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</si>
  <si>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</si>
  <si>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</si>
  <si>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</si>
  <si>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</si>
  <si>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</si>
  <si>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</si>
  <si>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</si>
  <si>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</si>
  <si>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</si>
  <si>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</si>
  <si>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</si>
  <si>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</si>
  <si>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</si>
  <si>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</si>
  <si>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</si>
  <si>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</si>
  <si>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</si>
  <si>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</si>
  <si>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</si>
  <si>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</si>
  <si>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</si>
  <si>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</si>
  <si>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</si>
  <si>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</si>
  <si>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</si>
  <si>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</si>
  <si>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</si>
  <si>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</si>
  <si>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</si>
  <si>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</si>
  <si>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</si>
  <si>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</si>
  <si>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</si>
  <si>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</si>
  <si>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</si>
  <si>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</si>
  <si>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</si>
  <si>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</si>
  <si>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</si>
  <si>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</si>
  <si>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</si>
  <si>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</si>
  <si>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</si>
  <si>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</si>
  <si>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</si>
  <si>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</si>
  <si>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</si>
  <si>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</si>
  <si>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</si>
  <si>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</si>
  <si>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</si>
  <si>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</si>
  <si>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</si>
  <si>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</si>
  <si>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</si>
  <si>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</si>
  <si>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</si>
  <si>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</si>
  <si>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</si>
  <si>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</si>
  <si>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</si>
  <si>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</si>
  <si>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</si>
  <si>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</si>
  <si>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</si>
  <si>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</si>
  <si>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</si>
  <si>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</si>
  <si>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</si>
  <si>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</si>
  <si>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</si>
  <si>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</si>
  <si>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</si>
  <si>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</si>
  <si>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</si>
  <si>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</si>
  <si>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</si>
  <si>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</si>
  <si>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</si>
  <si>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</si>
  <si>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</si>
  <si>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</si>
  <si>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</si>
  <si>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</si>
  <si>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</si>
  <si>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</si>
  <si>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</si>
  <si>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</si>
  <si>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</si>
  <si>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</si>
  <si>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</si>
  <si>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</si>
  <si>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</si>
  <si>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</si>
  <si>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</si>
  <si>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</si>
  <si>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</si>
  <si>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</si>
  <si>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</si>
  <si>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</si>
  <si>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</si>
  <si>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</si>
  <si>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</si>
  <si>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</si>
  <si>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</si>
  <si>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</si>
  <si>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</si>
  <si>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</si>
  <si>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</si>
  <si>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</si>
  <si>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</si>
  <si>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</si>
  <si>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</si>
  <si>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</si>
  <si>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</si>
  <si>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</si>
  <si>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</si>
  <si>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</si>
  <si>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</si>
  <si>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</si>
  <si>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</si>
  <si>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</si>
  <si>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</si>
  <si>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</si>
  <si>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</si>
  <si>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</si>
  <si>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</si>
  <si>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</si>
  <si>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</si>
  <si>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</si>
  <si>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</si>
  <si>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</si>
  <si>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</si>
  <si>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</si>
  <si>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</si>
  <si>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</si>
  <si>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</si>
  <si>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</si>
  <si>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</si>
  <si>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</si>
  <si>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</si>
  <si>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</si>
  <si>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</si>
  <si>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</si>
  <si>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</si>
  <si>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</si>
  <si>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</si>
  <si>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</si>
  <si>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</si>
  <si>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</si>
  <si>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</si>
  <si>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</si>
  <si>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</si>
  <si>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</si>
  <si>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</si>
  <si>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</si>
  <si>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</si>
  <si>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</si>
  <si>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</si>
  <si>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</si>
  <si>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</si>
  <si>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</si>
  <si>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</si>
  <si>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</si>
  <si>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</si>
  <si>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</si>
  <si>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</si>
  <si>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</si>
  <si>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</si>
  <si>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</si>
  <si>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</si>
  <si>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</si>
  <si>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</si>
  <si>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</si>
  <si>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</si>
  <si>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</si>
  <si>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</si>
  <si>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</si>
  <si>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</si>
  <si>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</si>
  <si>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</si>
  <si>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</si>
  <si>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</si>
  <si>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</si>
  <si>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</si>
  <si>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</si>
  <si>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</si>
  <si>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</si>
  <si>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</si>
  <si>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</si>
  <si>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</si>
  <si>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</si>
  <si>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</si>
  <si>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</si>
  <si>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</si>
  <si>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</si>
  <si>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</si>
  <si>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</si>
  <si>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</si>
  <si>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</si>
  <si>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</si>
  <si>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</si>
  <si>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</si>
  <si>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</si>
  <si>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</si>
  <si>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</si>
  <si>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</si>
  <si>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</si>
  <si>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</si>
  <si>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</si>
  <si>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</si>
  <si>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</si>
  <si>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</si>
  <si>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</si>
  <si>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</si>
  <si>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</si>
  <si>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</si>
  <si>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</si>
  <si>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</si>
  <si>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</si>
  <si>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</si>
  <si>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</si>
  <si>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</si>
  <si>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</si>
  <si>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</si>
  <si>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</si>
  <si>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</si>
  <si>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</si>
  <si>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</si>
  <si>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</si>
  <si>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</si>
  <si>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</si>
  <si>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</si>
  <si>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</si>
  <si>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</si>
  <si>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</si>
  <si>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</si>
  <si>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</si>
  <si>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</si>
  <si>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</si>
  <si>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</si>
  <si>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</si>
  <si>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</si>
  <si>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</si>
  <si>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</si>
  <si>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</si>
  <si>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</si>
  <si>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</si>
  <si>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</si>
  <si>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</si>
  <si>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</si>
  <si>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</si>
  <si>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</si>
  <si>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</si>
  <si>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</si>
  <si>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</si>
  <si>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</si>
  <si>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</si>
  <si>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</si>
  <si>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</si>
  <si>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</si>
  <si>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</si>
  <si>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</si>
  <si>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</si>
  <si>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</si>
  <si>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</si>
  <si>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</si>
  <si>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</si>
  <si>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</si>
  <si>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</si>
  <si>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</si>
  <si>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</si>
  <si>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</si>
  <si>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</si>
  <si>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</si>
  <si>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</si>
  <si>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</si>
  <si>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</si>
  <si>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</si>
  <si>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</si>
  <si>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</si>
  <si>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</si>
  <si>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</si>
  <si>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</si>
  <si>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</si>
  <si>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</si>
  <si>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</si>
  <si>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</si>
  <si>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</si>
  <si>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</si>
  <si>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</si>
  <si>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</si>
  <si>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</si>
  <si>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</si>
  <si>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</si>
  <si>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</si>
  <si>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</si>
  <si>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</si>
  <si>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</si>
  <si>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</si>
  <si>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</si>
  <si>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</si>
  <si>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</si>
  <si>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</si>
  <si>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</si>
  <si>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</si>
  <si>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</si>
  <si>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</si>
  <si>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</si>
  <si>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</si>
  <si>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</si>
  <si>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</si>
  <si>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</si>
  <si>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</si>
  <si>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</si>
  <si>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</si>
  <si>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</si>
  <si>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</si>
  <si>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</si>
  <si>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</si>
  <si>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</si>
  <si>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</si>
  <si>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</si>
  <si>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</si>
  <si>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</si>
  <si>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</si>
  <si>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</si>
  <si>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</si>
  <si>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</si>
  <si>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</si>
  <si>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</si>
  <si>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</si>
  <si>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</si>
  <si>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</si>
  <si>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</si>
  <si>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</si>
  <si>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</si>
  <si>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</si>
  <si>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</si>
  <si>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</si>
  <si>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</si>
  <si>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</si>
  <si>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</si>
  <si>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</si>
  <si>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</si>
  <si>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</si>
  <si>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</si>
  <si>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</si>
  <si>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</si>
  <si>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</si>
  <si>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</si>
  <si>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</si>
  <si>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</si>
  <si>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</si>
  <si>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</si>
  <si>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</si>
  <si>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</si>
  <si>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</si>
  <si>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</si>
  <si>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</si>
  <si>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</si>
  <si>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</si>
  <si>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</si>
  <si>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</si>
  <si>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</si>
  <si>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</si>
  <si>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</si>
  <si>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</si>
  <si>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</si>
  <si>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</si>
  <si>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</si>
  <si>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</si>
  <si>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</si>
  <si>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</si>
  <si>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</si>
  <si>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</si>
  <si>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</si>
  <si>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</si>
  <si>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</si>
  <si>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</si>
  <si>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</si>
  <si>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</si>
  <si>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</si>
  <si>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</si>
  <si>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</si>
  <si>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</si>
  <si>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</si>
  <si>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</si>
  <si>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</si>
  <si>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</si>
  <si>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</si>
  <si>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</si>
  <si>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</si>
  <si>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</si>
  <si>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</si>
  <si>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</si>
  <si>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</si>
  <si>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</si>
  <si>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</si>
  <si>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</si>
  <si>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</si>
  <si>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</si>
  <si>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</si>
  <si>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</si>
  <si>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</si>
  <si>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</si>
  <si>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</si>
  <si>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</si>
  <si>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</si>
  <si>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</si>
  <si>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</si>
  <si>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</si>
  <si>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</si>
  <si>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</si>
  <si>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</si>
  <si>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</si>
  <si>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</si>
  <si>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</si>
  <si>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</si>
  <si>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</si>
  <si>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</si>
  <si>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</si>
  <si>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</si>
  <si>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</si>
  <si>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</si>
  <si>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</si>
  <si>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</si>
  <si>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</si>
  <si>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</si>
  <si>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</si>
  <si>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</si>
  <si>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</si>
  <si>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</si>
  <si>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</si>
  <si>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</si>
  <si>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</si>
  <si>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</si>
  <si>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</si>
  <si>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</si>
  <si>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</si>
  <si>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</si>
  <si>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</si>
  <si>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</si>
  <si>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</si>
  <si>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</si>
  <si>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</si>
  <si>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</si>
  <si>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</si>
  <si>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</si>
  <si>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</si>
  <si>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</si>
  <si>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</si>
  <si>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</si>
  <si>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</si>
  <si>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</si>
  <si>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</si>
  <si>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</si>
  <si>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</si>
  <si>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</si>
  <si>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</si>
  <si>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</si>
  <si>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</si>
  <si>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</si>
  <si>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</si>
  <si>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</si>
  <si>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</si>
  <si>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</si>
  <si>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</si>
  <si>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</si>
  <si>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</si>
  <si>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</si>
  <si>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</si>
  <si>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</si>
  <si>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</si>
  <si>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</si>
  <si>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</si>
  <si>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</si>
  <si>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</si>
  <si>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</si>
  <si>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</si>
  <si>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</si>
  <si>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</si>
  <si>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</si>
  <si>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</si>
  <si>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</si>
  <si>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</si>
  <si>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</si>
  <si>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</si>
  <si>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</si>
  <si>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</si>
  <si>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</si>
  <si>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</si>
  <si>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</si>
  <si>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</si>
  <si>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</si>
  <si>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</si>
  <si>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</si>
  <si>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</si>
  <si>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</si>
  <si>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</si>
  <si>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</si>
  <si>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</si>
  <si>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</si>
  <si>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</si>
  <si>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</si>
  <si>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</si>
  <si>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</si>
  <si>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</si>
  <si>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</si>
  <si>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</si>
  <si>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</si>
  <si>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</si>
  <si>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</si>
  <si>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</si>
  <si>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</si>
  <si>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</si>
  <si>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</si>
  <si>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</si>
  <si>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</si>
  <si>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</si>
  <si>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</si>
  <si>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</si>
  <si>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</si>
  <si>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</si>
  <si>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</si>
  <si>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</si>
  <si>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</si>
  <si>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</si>
  <si>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</si>
  <si>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</si>
  <si>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</si>
  <si>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</si>
  <si>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</si>
  <si>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</si>
  <si>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</si>
  <si>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</si>
  <si>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</si>
  <si>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</si>
  <si>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</si>
  <si>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</si>
  <si>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</si>
  <si>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</si>
  <si>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</si>
  <si>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</si>
  <si>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</si>
  <si>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</si>
  <si>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</si>
  <si>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</si>
  <si>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</si>
  <si>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</si>
  <si>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</si>
  <si>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</si>
  <si>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</si>
  <si>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</si>
  <si>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</si>
  <si>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</si>
  <si>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</si>
  <si>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</si>
  <si>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</si>
  <si>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</si>
  <si>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</si>
  <si>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</si>
  <si>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</si>
  <si>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</si>
  <si>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</si>
  <si>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</si>
  <si>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</si>
  <si>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</si>
  <si>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</si>
  <si>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</si>
  <si>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</si>
  <si>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</si>
  <si>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</si>
  <si>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</si>
  <si>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</si>
  <si>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</si>
  <si>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</si>
  <si>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</si>
  <si>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</si>
  <si>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</si>
  <si>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</si>
  <si>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</si>
  <si>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</si>
  <si>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</si>
  <si>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</si>
  <si>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</si>
  <si>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</si>
  <si>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</si>
  <si>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</si>
  <si>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</si>
  <si>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</si>
  <si>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</si>
  <si>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</si>
  <si>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</si>
  <si>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</si>
  <si>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</si>
  <si>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</si>
  <si>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</si>
  <si>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</si>
  <si>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</si>
  <si>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</si>
  <si>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</si>
  <si>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</si>
  <si>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</si>
  <si>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</si>
  <si>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</si>
  <si>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</si>
  <si>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</si>
  <si>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</si>
  <si>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</si>
  <si>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</si>
  <si>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</si>
  <si>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</si>
  <si>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</si>
  <si>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</si>
  <si>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</si>
  <si>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</si>
  <si>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</si>
  <si>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</si>
  <si>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</si>
  <si>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</si>
  <si>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</si>
  <si>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</si>
  <si>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</si>
  <si>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</si>
  <si>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</si>
  <si>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</si>
  <si>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</si>
  <si>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</si>
  <si>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</si>
  <si>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</si>
  <si>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</si>
  <si>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</si>
  <si>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</si>
  <si>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</si>
  <si>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</si>
  <si>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</si>
  <si>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</si>
  <si>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</si>
  <si>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</si>
  <si>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</si>
  <si>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</si>
  <si>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</si>
  <si>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</si>
  <si>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</si>
  <si>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</si>
  <si>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</si>
  <si>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</si>
  <si>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</si>
  <si>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</si>
  <si>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</si>
  <si>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</si>
  <si>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</si>
  <si>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</si>
  <si>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</si>
  <si>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</si>
  <si>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</si>
  <si>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</si>
  <si>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</si>
  <si>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</si>
  <si>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</si>
  <si>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</si>
  <si>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</si>
  <si>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</si>
  <si>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</si>
  <si>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</si>
  <si>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</si>
  <si>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</si>
  <si>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</si>
  <si>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</si>
  <si>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</si>
  <si>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</si>
  <si>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</si>
  <si>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</si>
  <si>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</si>
  <si>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</si>
  <si>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</si>
  <si>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</si>
  <si>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</si>
  <si>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</si>
  <si>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</si>
  <si>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</si>
  <si>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</si>
  <si>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</si>
  <si>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</si>
  <si>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</si>
  <si>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</si>
  <si>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</si>
  <si>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</si>
  <si>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</si>
  <si>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</si>
  <si>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</si>
  <si>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</si>
  <si>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</si>
  <si>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</si>
  <si>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</si>
  <si>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</si>
  <si>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</si>
  <si>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</si>
  <si>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</si>
  <si>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</si>
  <si>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</si>
  <si>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</si>
  <si>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</si>
  <si>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</si>
  <si>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</si>
  <si>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</si>
  <si>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</si>
  <si>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</si>
  <si>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</si>
  <si>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</si>
  <si>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</si>
  <si>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</si>
  <si>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</si>
  <si>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</si>
  <si>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</si>
  <si>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</si>
  <si>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</si>
  <si>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</si>
  <si>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</si>
  <si>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</si>
  <si>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</si>
  <si>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</si>
  <si>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</si>
  <si>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</si>
  <si>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</si>
  <si>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</si>
  <si>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</si>
  <si>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</si>
  <si>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</si>
  <si>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</si>
  <si>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</si>
  <si>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</si>
  <si>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</si>
  <si>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</si>
  <si>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</si>
  <si>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</si>
  <si>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</si>
  <si>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</si>
  <si>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</si>
  <si>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</si>
  <si>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</si>
  <si>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</si>
  <si>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</si>
  <si>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</si>
  <si>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</si>
  <si>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</si>
  <si>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</si>
  <si>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</si>
  <si>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</si>
  <si>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</si>
  <si>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</si>
  <si>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</si>
  <si>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</si>
  <si>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</si>
  <si>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</si>
  <si>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</si>
  <si>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</si>
  <si>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</si>
  <si>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</si>
  <si>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</si>
  <si>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</si>
  <si>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</si>
  <si>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</si>
  <si>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</si>
  <si>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</si>
  <si>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</si>
  <si>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</si>
  <si>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</si>
  <si>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</si>
  <si>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</si>
  <si>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</si>
  <si>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</si>
  <si>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</si>
  <si>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</si>
  <si>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</si>
  <si>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</si>
  <si>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</si>
  <si>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</si>
  <si>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</si>
  <si>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</si>
  <si>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</si>
  <si>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</si>
  <si>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</si>
  <si>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</si>
  <si>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</si>
  <si>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</si>
  <si>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</si>
  <si>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</si>
  <si>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</si>
  <si>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</si>
  <si>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</si>
  <si>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</si>
  <si>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</si>
  <si>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</si>
  <si>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</si>
  <si>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</si>
  <si>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</si>
  <si>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</si>
  <si>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</si>
  <si>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</si>
  <si>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</si>
  <si>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</si>
  <si>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</si>
  <si>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</si>
  <si>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</si>
  <si>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</si>
  <si>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</si>
  <si>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</si>
  <si>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</si>
  <si>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</si>
  <si>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</si>
  <si>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</si>
  <si>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</si>
  <si>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</si>
  <si>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</si>
  <si>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</si>
  <si>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</si>
  <si>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</si>
  <si>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</si>
  <si>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</si>
  <si>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</si>
  <si>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</si>
  <si>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</si>
  <si>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</si>
  <si>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</si>
  <si>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</si>
  <si>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</si>
  <si>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</si>
  <si>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</si>
  <si>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</si>
  <si>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</si>
  <si>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</si>
  <si>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</si>
  <si>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</si>
  <si>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</si>
  <si>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</si>
  <si>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</si>
  <si>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</si>
  <si>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</si>
  <si>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</si>
  <si>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</si>
  <si>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</si>
  <si>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</si>
  <si>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</si>
  <si>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</si>
  <si>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</si>
  <si>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</si>
  <si>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</si>
  <si>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</si>
  <si>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</si>
  <si>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</si>
  <si>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</si>
  <si>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</si>
  <si>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</si>
  <si>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</si>
  <si>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</si>
  <si>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</si>
  <si>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</si>
  <si>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</si>
  <si>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</si>
  <si>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</si>
  <si>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</si>
  <si>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</si>
  <si>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</si>
  <si>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</si>
  <si>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</si>
  <si>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</si>
  <si>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</si>
  <si>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</si>
  <si>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</si>
  <si>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</si>
  <si>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</si>
  <si>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</si>
  <si>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</si>
  <si>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</si>
  <si>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</si>
  <si>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</si>
  <si>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</si>
  <si>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</si>
  <si>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</si>
  <si>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</si>
  <si>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</si>
  <si>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</si>
  <si>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</si>
  <si>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</si>
  <si>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</si>
  <si>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</si>
  <si>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</si>
  <si>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</si>
  <si>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</si>
  <si>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</si>
  <si>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</si>
  <si>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</si>
  <si>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</si>
  <si>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</si>
  <si>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</si>
  <si>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</si>
  <si>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</si>
  <si>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</si>
  <si>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</si>
  <si>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</si>
  <si>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</si>
  <si>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</si>
  <si>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</si>
  <si>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</si>
  <si>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</si>
  <si>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</si>
  <si>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</si>
  <si>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</si>
  <si>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</si>
  <si>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</si>
  <si>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</si>
  <si>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</si>
  <si>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</si>
  <si>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</si>
  <si>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</si>
  <si>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</si>
  <si>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</si>
  <si>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</si>
  <si>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</si>
  <si>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</si>
  <si>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</si>
  <si>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</si>
  <si>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</si>
  <si>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</si>
  <si>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</si>
  <si>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</si>
  <si>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</si>
  <si>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</si>
  <si>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</si>
  <si>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</si>
  <si>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</si>
  <si>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</si>
  <si>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</si>
  <si>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</si>
  <si>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</si>
  <si>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</si>
  <si>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</si>
  <si>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</si>
  <si>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</si>
  <si>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</si>
  <si>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</si>
  <si>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</si>
  <si>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</si>
  <si>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</si>
  <si>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</si>
  <si>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</si>
  <si>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</si>
  <si>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</si>
  <si>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</si>
  <si>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</si>
  <si>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</si>
  <si>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</si>
  <si>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</si>
  <si>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</si>
  <si>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</si>
  <si>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</si>
  <si>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</si>
  <si>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</si>
  <si>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</si>
  <si>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</si>
  <si>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</si>
  <si>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</si>
  <si>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</si>
  <si>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</si>
  <si>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</si>
  <si>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</si>
  <si>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</si>
  <si>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</si>
  <si>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</si>
  <si>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</si>
  <si>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</si>
  <si>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</si>
  <si>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</si>
  <si>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</si>
  <si>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</si>
  <si>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</si>
  <si>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</si>
  <si>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</si>
  <si>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</si>
  <si>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</si>
  <si>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</si>
  <si>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</si>
  <si>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</si>
  <si>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</si>
  <si>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</si>
  <si>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</si>
  <si>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</si>
  <si>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</si>
  <si>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</si>
  <si>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</si>
  <si>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</si>
  <si>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</si>
  <si>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</si>
  <si>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</si>
  <si>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</si>
  <si>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</si>
  <si>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</si>
  <si>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</si>
  <si>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</si>
  <si>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</si>
  <si>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</si>
  <si>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</si>
  <si>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</si>
  <si>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</si>
  <si>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</si>
  <si>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</si>
  <si>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</si>
  <si>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</si>
  <si>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</si>
  <si>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</si>
  <si>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</si>
  <si>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</si>
  <si>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</si>
  <si>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</si>
  <si>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</si>
  <si>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</si>
  <si>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</si>
  <si>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</si>
  <si>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</si>
  <si>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</si>
  <si>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</si>
  <si>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</si>
  <si>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</si>
  <si>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</si>
  <si>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</si>
  <si>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</si>
  <si>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</si>
  <si>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</si>
  <si>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</si>
  <si>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</si>
  <si>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</si>
  <si>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</si>
  <si>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</si>
  <si>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</si>
  <si>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</si>
  <si>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</si>
  <si>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</si>
  <si>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</si>
  <si>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</si>
  <si>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</si>
  <si>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</si>
  <si>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</si>
  <si>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</si>
  <si>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</si>
  <si>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</si>
  <si>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</si>
  <si>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</si>
  <si>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</si>
  <si>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</si>
  <si>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</si>
  <si>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</si>
  <si>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</si>
  <si>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</si>
  <si>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</si>
  <si>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</si>
  <si>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</si>
  <si>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</si>
  <si>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</si>
  <si>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</si>
  <si>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</si>
  <si>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</si>
  <si>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</si>
  <si>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</si>
  <si>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</si>
  <si>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</si>
  <si>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</si>
  <si>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</si>
  <si>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</si>
  <si>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</si>
  <si>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</si>
  <si>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</si>
  <si>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</si>
  <si>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</si>
  <si>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</si>
  <si>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</si>
  <si>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</si>
  <si>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</si>
  <si>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</si>
  <si>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</si>
  <si>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</si>
  <si>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</si>
  <si>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</si>
  <si>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</si>
  <si>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</si>
  <si>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</si>
  <si>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</si>
  <si>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</si>
  <si>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</si>
  <si>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</si>
  <si>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</si>
  <si>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</si>
  <si>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</si>
  <si>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</si>
  <si>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</si>
  <si>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</si>
  <si>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</si>
  <si>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</si>
  <si>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</si>
  <si>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</si>
  <si>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</si>
  <si>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</si>
  <si>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</si>
  <si>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</si>
  <si>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</si>
  <si>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</si>
  <si>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</si>
  <si>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</si>
  <si>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</si>
  <si>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</si>
  <si>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</si>
  <si>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</si>
  <si>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</si>
  <si>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</si>
  <si>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</si>
  <si>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</si>
  <si>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</si>
  <si>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</si>
  <si>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</si>
  <si>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</si>
  <si>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</si>
  <si>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</si>
  <si>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</si>
  <si>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</si>
  <si>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</si>
  <si>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</si>
  <si>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</si>
  <si>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</si>
  <si>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</si>
  <si>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</si>
  <si>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</si>
  <si>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</si>
  <si>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</si>
  <si>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</si>
  <si>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</si>
  <si>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</si>
  <si>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</si>
  <si>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</si>
  <si>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</si>
  <si>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</si>
  <si>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</si>
  <si>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</si>
  <si>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</si>
  <si>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</si>
  <si>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</si>
  <si>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</si>
  <si>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</si>
  <si>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</si>
  <si>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</si>
  <si>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</si>
  <si>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</si>
  <si>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</si>
  <si>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</si>
  <si>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</si>
  <si>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</si>
  <si>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</si>
  <si>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</si>
  <si>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</si>
  <si>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</si>
  <si>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</si>
  <si>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</si>
  <si>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</si>
  <si>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</si>
  <si>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</si>
  <si>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</si>
  <si>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</si>
  <si>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</si>
  <si>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</si>
  <si>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</si>
  <si>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</si>
  <si>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</si>
  <si>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</si>
  <si>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</si>
  <si>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</si>
  <si>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</si>
  <si>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</si>
  <si>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</si>
  <si>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</si>
  <si>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</si>
  <si>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</si>
  <si>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</si>
  <si>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</si>
  <si>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</si>
  <si>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</si>
  <si>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</si>
  <si>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</si>
  <si>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</si>
  <si>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</si>
  <si>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</si>
  <si>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</si>
  <si>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</si>
  <si>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</si>
  <si>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</si>
  <si>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</si>
  <si>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</si>
  <si>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</si>
  <si>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</si>
  <si>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</si>
  <si>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</si>
  <si>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</si>
  <si>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</si>
  <si>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</si>
  <si>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</si>
  <si>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</si>
  <si>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</si>
  <si>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</si>
  <si>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</si>
  <si>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</si>
  <si>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</si>
  <si>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</si>
  <si>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</si>
  <si>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</si>
  <si>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</si>
  <si>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</si>
  <si>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</si>
  <si>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</si>
  <si>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</si>
  <si>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</si>
  <si>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</si>
  <si>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</si>
  <si>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</si>
  <si>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</si>
  <si>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</si>
  <si>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</si>
  <si>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</si>
  <si>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</si>
  <si>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</si>
  <si>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</si>
  <si>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</si>
  <si>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</si>
  <si>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</si>
  <si>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</si>
  <si>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</si>
  <si>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</si>
  <si>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</si>
  <si>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</si>
  <si>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</si>
  <si>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</si>
  <si>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</si>
  <si>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</si>
  <si>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</si>
  <si>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</si>
  <si>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</si>
  <si>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</si>
  <si>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</si>
  <si>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</si>
  <si>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</si>
  <si>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</si>
  <si>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</si>
  <si>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</si>
  <si>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</si>
  <si>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</si>
  <si>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</si>
  <si>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</si>
  <si>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</si>
  <si>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</si>
  <si>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</si>
  <si>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</si>
  <si>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</si>
  <si>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</si>
  <si>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</si>
  <si>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</si>
  <si>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</si>
  <si>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</si>
  <si>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</si>
  <si>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</si>
  <si>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</si>
  <si>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</si>
  <si>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</si>
  <si>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</si>
  <si>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</si>
  <si>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</si>
  <si>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</si>
  <si>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</si>
  <si>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</si>
  <si>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</si>
  <si>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</si>
  <si>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</si>
  <si>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</si>
  <si>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</si>
  <si>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</si>
  <si>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</si>
  <si>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</si>
  <si>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</si>
  <si>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</si>
  <si>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</si>
  <si>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</si>
  <si>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</si>
  <si>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</si>
  <si>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</si>
  <si>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</si>
  <si>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</si>
  <si>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</si>
  <si>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</si>
  <si>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</si>
  <si>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</si>
  <si>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</si>
  <si>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</si>
  <si>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</si>
  <si>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</si>
  <si>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</si>
  <si>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</si>
  <si>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</si>
  <si>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</si>
  <si>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</si>
  <si>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</si>
  <si>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</si>
  <si>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</si>
  <si>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</si>
  <si>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</si>
  <si>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</si>
  <si>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</si>
  <si>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</si>
  <si>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</si>
  <si>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</si>
  <si>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</si>
  <si>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</si>
  <si>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</si>
  <si>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</si>
  <si>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</si>
  <si>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</si>
  <si>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</si>
  <si>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</si>
  <si>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</si>
  <si>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</si>
  <si>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</si>
  <si>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</si>
  <si>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</si>
  <si>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</si>
  <si>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</si>
  <si>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</si>
  <si>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</si>
  <si>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</si>
  <si>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</si>
  <si>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</si>
  <si>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</si>
  <si>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</si>
  <si>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</si>
  <si>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</si>
  <si>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</si>
  <si>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</si>
  <si>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</si>
  <si>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</si>
  <si>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</si>
  <si>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</si>
  <si>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</si>
  <si>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</si>
  <si>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</si>
  <si>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</si>
  <si>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</si>
  <si>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</si>
  <si>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</si>
  <si>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</si>
  <si>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</si>
  <si>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</si>
  <si>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</si>
  <si>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</si>
  <si>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</si>
  <si>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</si>
  <si>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</si>
  <si>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</si>
  <si>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</si>
  <si>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</si>
  <si>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</si>
  <si>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</si>
  <si>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</si>
  <si>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</si>
  <si>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</si>
  <si>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</si>
  <si>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</si>
  <si>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</si>
  <si>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</si>
  <si>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</si>
  <si>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</si>
  <si>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</si>
  <si>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</si>
  <si>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</si>
  <si>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</si>
  <si>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</si>
  <si>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</si>
  <si>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</si>
  <si>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</si>
  <si>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</si>
  <si>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</si>
  <si>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</si>
  <si>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</si>
  <si>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</si>
  <si>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</si>
  <si>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</si>
  <si>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</si>
  <si>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</si>
  <si>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</si>
  <si>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</si>
  <si>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</si>
  <si>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</si>
  <si>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</si>
  <si>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</si>
  <si>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</si>
  <si>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</si>
  <si>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</si>
  <si>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</si>
  <si>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</si>
  <si>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</si>
  <si>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</si>
  <si>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</si>
  <si>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</si>
  <si>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</si>
  <si>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</si>
  <si>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</si>
  <si>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</si>
  <si>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</si>
  <si>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</si>
  <si>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</si>
  <si>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</si>
  <si>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</si>
  <si>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</si>
  <si>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</si>
  <si>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</si>
  <si>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</si>
  <si>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</si>
  <si>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</si>
  <si>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</si>
  <si>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</si>
  <si>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</si>
  <si>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</si>
  <si>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</si>
  <si>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</si>
  <si>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</si>
  <si>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</si>
  <si>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</si>
  <si>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</si>
  <si>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</si>
  <si>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</si>
  <si>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</si>
  <si>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</si>
  <si>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</si>
  <si>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</si>
  <si>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</si>
  <si>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</si>
  <si>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</si>
  <si>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</si>
  <si>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</si>
  <si>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</si>
  <si>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</si>
  <si>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</si>
  <si>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</si>
  <si>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</si>
  <si>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</si>
  <si>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</si>
  <si>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</si>
  <si>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</si>
  <si>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</si>
  <si>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</si>
  <si>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</si>
  <si>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</si>
  <si>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</si>
  <si>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</si>
  <si>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</si>
  <si>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</si>
  <si>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</si>
  <si>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</si>
  <si>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</si>
  <si>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</si>
  <si>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</si>
  <si>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</si>
  <si>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</si>
  <si>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</si>
  <si>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</si>
  <si>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</si>
  <si>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</si>
  <si>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</si>
  <si>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</si>
  <si>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</si>
  <si>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</si>
  <si>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</si>
  <si>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</si>
  <si>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</si>
  <si>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</si>
  <si>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</si>
  <si>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</si>
  <si>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</si>
  <si>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</si>
  <si>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</si>
  <si>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</si>
  <si>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</si>
  <si>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</si>
  <si>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</si>
  <si>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</si>
  <si>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</si>
  <si>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</si>
  <si>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</si>
  <si>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</si>
  <si>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</si>
  <si>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</si>
  <si>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</si>
  <si>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</si>
  <si>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</si>
  <si>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</si>
  <si>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</si>
  <si>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</si>
  <si>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</si>
  <si>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</si>
  <si>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</si>
  <si>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</si>
  <si>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</si>
  <si>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</si>
  <si>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</si>
  <si>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</si>
  <si>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</si>
  <si>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</si>
  <si>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</si>
  <si>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</si>
  <si>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</si>
  <si>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</si>
  <si>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</si>
  <si>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</si>
  <si>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</si>
  <si>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</si>
  <si>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</si>
  <si>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</si>
  <si>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</si>
  <si>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</si>
  <si>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</si>
  <si>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</si>
  <si>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</si>
  <si>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</si>
  <si>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</si>
  <si>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</si>
  <si>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</si>
  <si>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</si>
  <si>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</si>
  <si>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</si>
  <si>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</si>
  <si>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</si>
  <si>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</si>
  <si>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</si>
  <si>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</si>
  <si>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</si>
  <si>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</si>
  <si>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</si>
  <si>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</si>
  <si>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</si>
  <si>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</si>
  <si>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</si>
  <si>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</si>
  <si>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</si>
  <si>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</si>
  <si>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</si>
  <si>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</si>
  <si>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</si>
  <si>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</si>
  <si>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</si>
  <si>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</si>
  <si>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</si>
  <si>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</si>
  <si>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</si>
  <si>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</si>
  <si>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</si>
  <si>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</si>
  <si>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</si>
  <si>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</si>
  <si>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</si>
  <si>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</si>
  <si>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</si>
  <si>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</si>
  <si>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</si>
  <si>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</si>
  <si>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</si>
  <si>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</si>
  <si>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</si>
  <si>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</si>
  <si>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</si>
  <si>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</si>
  <si>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</si>
  <si>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</si>
  <si>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</si>
  <si>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</si>
  <si>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</si>
  <si>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</si>
  <si>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</si>
  <si>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</si>
  <si>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</si>
  <si>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</si>
  <si>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</si>
  <si>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</si>
  <si>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</si>
  <si>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</si>
  <si>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</si>
  <si>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</si>
  <si>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</si>
  <si>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</si>
  <si>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</si>
  <si>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</si>
  <si>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</si>
  <si>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</si>
  <si>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</si>
  <si>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</si>
  <si>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</si>
  <si>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</si>
  <si>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</si>
  <si>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</si>
  <si>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</si>
  <si>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</si>
  <si>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</si>
  <si>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</si>
  <si>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</si>
  <si>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</si>
  <si>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</si>
  <si>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</si>
  <si>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</si>
  <si>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</si>
  <si>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</si>
  <si>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</si>
  <si>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</si>
  <si>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</si>
  <si>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</si>
  <si>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</si>
  <si>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</si>
  <si>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</si>
  <si>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</si>
  <si>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</si>
  <si>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</si>
  <si>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</si>
  <si>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</si>
  <si>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</si>
  <si>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</si>
  <si>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</si>
  <si>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</si>
  <si>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</si>
  <si>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</si>
  <si>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</si>
  <si>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</si>
  <si>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</si>
  <si>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</si>
  <si>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</si>
  <si>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</si>
  <si>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</si>
  <si>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</si>
  <si>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</si>
  <si>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</si>
  <si>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</si>
  <si>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</si>
  <si>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</si>
  <si>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</si>
  <si>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</si>
  <si>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</si>
  <si>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</si>
  <si>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</si>
  <si>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</si>
  <si>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</si>
  <si>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</si>
  <si>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</si>
  <si>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</si>
  <si>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</si>
  <si>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</si>
  <si>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</si>
  <si>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</si>
  <si>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</si>
  <si>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</si>
  <si>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</si>
  <si>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</si>
  <si>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</si>
  <si>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</si>
  <si>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</si>
  <si>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</si>
  <si>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</si>
  <si>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</si>
  <si>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</si>
  <si>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</si>
  <si>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</si>
  <si>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</si>
  <si>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</si>
  <si>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</si>
  <si>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</si>
  <si>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</si>
  <si>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</si>
  <si>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</si>
  <si>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</si>
  <si>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</si>
  <si>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</si>
  <si>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</si>
  <si>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</si>
  <si>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</si>
  <si>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</si>
  <si>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</si>
  <si>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</si>
  <si>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</si>
  <si>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</si>
  <si>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</si>
  <si>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</si>
  <si>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</si>
  <si>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</si>
  <si>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</si>
  <si>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</si>
  <si>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</si>
  <si>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</si>
  <si>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</si>
  <si>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</si>
  <si>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</si>
  <si>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</si>
  <si>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</si>
  <si>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</si>
  <si>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</si>
  <si>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</si>
  <si>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</si>
  <si>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</si>
  <si>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</si>
  <si>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</si>
  <si>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</si>
  <si>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</si>
  <si>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</si>
  <si>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</si>
  <si>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</si>
  <si>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</si>
  <si>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</si>
  <si>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</si>
  <si>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</si>
  <si>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</si>
  <si>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</si>
  <si>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</si>
  <si>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</si>
  <si>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</si>
  <si>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</si>
  <si>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</si>
  <si>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</si>
  <si>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</si>
  <si>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</si>
  <si>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</si>
  <si>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</si>
  <si>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</si>
  <si>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</si>
  <si>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</si>
  <si>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</si>
  <si>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</si>
  <si>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</si>
  <si>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</si>
  <si>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</si>
  <si>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</si>
  <si>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</si>
  <si>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</si>
  <si>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</si>
  <si>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</si>
  <si>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</si>
  <si>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</si>
  <si>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</si>
  <si>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</si>
  <si>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</si>
  <si>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</si>
  <si>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</si>
  <si>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</si>
  <si>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</si>
  <si>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</si>
  <si>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</si>
  <si>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</si>
  <si>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</si>
  <si>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</si>
  <si>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</si>
  <si>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</si>
  <si>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</si>
  <si>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</si>
  <si>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</si>
  <si>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</si>
  <si>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</si>
  <si>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</si>
  <si>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</si>
  <si>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</si>
  <si>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</si>
  <si>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</si>
  <si>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</si>
  <si>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</si>
  <si>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</si>
  <si>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</si>
  <si>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</si>
  <si>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</si>
  <si>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</si>
  <si>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</si>
  <si>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</si>
  <si>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</si>
  <si>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</si>
  <si>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</si>
  <si>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</si>
  <si>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</si>
  <si>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</si>
  <si>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</si>
  <si>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</si>
  <si>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</si>
  <si>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</si>
  <si>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</si>
  <si>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</si>
  <si>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</si>
  <si>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</si>
  <si>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</si>
  <si>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</si>
  <si>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</si>
  <si>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</si>
  <si>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</si>
  <si>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</si>
  <si>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</si>
  <si>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</si>
  <si>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</si>
  <si>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</si>
  <si>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</si>
  <si>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</si>
  <si>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</si>
  <si>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</si>
  <si>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</si>
  <si>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</si>
  <si>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</si>
  <si>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</si>
  <si>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</si>
  <si>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</si>
  <si>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</si>
  <si>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</si>
  <si>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</si>
  <si>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</si>
  <si>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</si>
  <si>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</si>
  <si>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</si>
  <si>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</si>
  <si>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</si>
  <si>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</si>
  <si>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</si>
  <si>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</si>
  <si>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</si>
  <si>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</si>
  <si>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</si>
  <si>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</si>
  <si>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</si>
  <si>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</si>
  <si>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</si>
  <si>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</si>
  <si>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</si>
  <si>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</si>
  <si>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</si>
  <si>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</si>
  <si>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</si>
  <si>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</si>
  <si>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</si>
  <si>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</si>
  <si>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</si>
  <si>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</si>
  <si>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</si>
  <si>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</si>
  <si>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</si>
  <si>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</si>
  <si>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</si>
  <si>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</si>
  <si>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</si>
  <si>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</si>
  <si>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</si>
  <si>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</si>
  <si>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</si>
  <si>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</si>
  <si>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</si>
  <si>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</si>
  <si>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</si>
  <si>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</si>
  <si>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</si>
  <si>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</si>
  <si>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</si>
  <si>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</si>
  <si>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</si>
  <si>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</si>
  <si>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</si>
  <si>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</si>
  <si>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</si>
  <si>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</si>
  <si>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</si>
  <si>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</si>
  <si>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</si>
  <si>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</si>
  <si>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</si>
  <si>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</si>
  <si>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</si>
  <si>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</si>
  <si>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</si>
  <si>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</si>
  <si>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</si>
  <si>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</si>
  <si>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</si>
  <si>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</si>
  <si>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</si>
  <si>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</si>
  <si>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</si>
  <si>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</si>
  <si>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</si>
  <si>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</si>
  <si>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</si>
  <si>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</si>
  <si>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</si>
  <si>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</si>
  <si>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</si>
  <si>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</si>
  <si>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</si>
  <si>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</si>
  <si>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</si>
  <si>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</si>
  <si>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</si>
  <si>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</si>
  <si>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</si>
  <si>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</si>
  <si>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</si>
  <si>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</si>
  <si>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</si>
  <si>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</si>
  <si>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</si>
  <si>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</si>
  <si>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</si>
  <si>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</si>
  <si>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</si>
  <si>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</si>
  <si>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</si>
  <si>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</si>
  <si>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</si>
  <si>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</si>
  <si>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</si>
  <si>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</si>
  <si>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</si>
  <si>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</si>
  <si>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</si>
  <si>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</si>
  <si>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</si>
  <si>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</si>
  <si>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</si>
  <si>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</si>
  <si>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</si>
  <si>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</si>
  <si>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</si>
  <si>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</si>
  <si>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</si>
  <si>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</si>
  <si>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</si>
  <si>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</si>
  <si>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</si>
  <si>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</si>
  <si>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</si>
  <si>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</si>
  <si>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</si>
  <si>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</si>
  <si>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</si>
  <si>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</si>
  <si>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</si>
  <si>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</si>
  <si>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</si>
  <si>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</si>
  <si>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</si>
  <si>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</si>
  <si>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</si>
  <si>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</si>
  <si>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</si>
  <si>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</si>
  <si>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</si>
  <si>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</si>
  <si>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</si>
  <si>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</si>
  <si>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</si>
  <si>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</si>
  <si>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</si>
  <si>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</si>
  <si>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</si>
  <si>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</si>
  <si>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</si>
  <si>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</si>
  <si>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</si>
  <si>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</si>
  <si>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</si>
  <si>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</si>
  <si>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</si>
  <si>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</si>
  <si>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</si>
  <si>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</si>
  <si>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</si>
  <si>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</si>
  <si>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</si>
  <si>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</si>
  <si>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</si>
  <si>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</si>
  <si>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</si>
  <si>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</si>
  <si>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</si>
  <si>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</si>
  <si>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</si>
  <si>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</si>
  <si>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</si>
  <si>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</si>
  <si>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</si>
  <si>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</si>
  <si>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</si>
  <si>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</si>
  <si>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</si>
  <si>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</si>
  <si>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</si>
  <si>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</si>
  <si>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</si>
  <si>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</si>
  <si>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</si>
  <si>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</si>
  <si>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</si>
  <si>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</si>
  <si>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</si>
  <si>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</si>
  <si>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</si>
  <si>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</si>
  <si>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</si>
  <si>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</si>
  <si>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</si>
  <si>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</si>
  <si>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</si>
  <si>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</si>
  <si>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</si>
  <si>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</si>
  <si>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</si>
  <si>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</si>
  <si>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</si>
  <si>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</si>
  <si>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</si>
  <si>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</si>
  <si>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</si>
  <si>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</si>
  <si>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</si>
  <si>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</si>
  <si>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</si>
  <si>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</si>
  <si>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</si>
  <si>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</si>
  <si>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</si>
  <si>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</si>
  <si>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</si>
  <si>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</si>
  <si>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</si>
  <si>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</si>
  <si>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</si>
  <si>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</si>
  <si>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</si>
  <si>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</si>
  <si>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</si>
  <si>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</si>
  <si>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</si>
  <si>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</si>
  <si>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</si>
  <si>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</si>
  <si>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</si>
  <si>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</si>
  <si>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</si>
  <si>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</si>
  <si>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</si>
  <si>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</si>
  <si>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</si>
  <si>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</si>
  <si>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</si>
  <si>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</si>
  <si>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</si>
  <si>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</si>
  <si>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</si>
  <si>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</si>
  <si>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</si>
  <si>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</si>
  <si>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</si>
  <si>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</si>
  <si>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</si>
  <si>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</si>
  <si>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</si>
  <si>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</si>
  <si>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</si>
  <si>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</si>
  <si>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</si>
  <si>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</si>
  <si>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</si>
  <si>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</si>
  <si>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</si>
  <si>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</si>
  <si>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</si>
  <si>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</si>
  <si>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</si>
  <si>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</si>
  <si>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</si>
  <si>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</si>
  <si>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</si>
  <si>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</si>
  <si>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</si>
  <si>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</si>
  <si>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</si>
  <si>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</si>
  <si>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</si>
  <si>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</si>
  <si>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</si>
  <si>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</si>
  <si>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</si>
  <si>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</si>
  <si>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</si>
  <si>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</si>
  <si>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</si>
  <si>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</si>
  <si>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</si>
  <si>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</si>
  <si>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</si>
  <si>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</si>
  <si>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</si>
  <si>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</si>
  <si>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</si>
  <si>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</si>
  <si>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</si>
  <si>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</si>
  <si>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</si>
  <si>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</si>
  <si>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</si>
  <si>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</si>
  <si>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</si>
  <si>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</si>
  <si>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</si>
  <si>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</si>
  <si>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</si>
  <si>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</si>
  <si>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</si>
  <si>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</si>
  <si>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</si>
  <si>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</si>
  <si>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</si>
  <si>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</si>
  <si>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</si>
  <si>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</si>
  <si>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</si>
  <si>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</si>
  <si>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</si>
  <si>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</si>
  <si>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</si>
  <si>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</si>
  <si>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</si>
  <si>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</si>
  <si>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</si>
  <si>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</si>
  <si>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</si>
  <si>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</si>
  <si>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</si>
  <si>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</si>
  <si>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</si>
  <si>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</si>
  <si>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</si>
  <si>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</si>
  <si>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</si>
  <si>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</si>
  <si>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</si>
  <si>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</si>
  <si>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</si>
  <si>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</si>
  <si>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</si>
  <si>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</si>
  <si>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</si>
  <si>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</si>
  <si>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</si>
  <si>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</si>
  <si>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</si>
  <si>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</si>
  <si>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</si>
  <si>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</si>
  <si>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</si>
  <si>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</si>
  <si>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</si>
  <si>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</si>
  <si>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</si>
  <si>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</si>
  <si>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</si>
  <si>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</si>
  <si>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</si>
  <si>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</si>
  <si>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</si>
  <si>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</si>
  <si>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</si>
  <si>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</si>
  <si>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</si>
  <si>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</si>
  <si>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</si>
  <si>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</si>
  <si>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</si>
  <si>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</si>
  <si>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</si>
  <si>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</si>
  <si>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</si>
  <si>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</si>
  <si>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</si>
  <si>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</si>
  <si>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</si>
  <si>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</si>
  <si>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</si>
  <si>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</si>
  <si>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</si>
  <si>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</si>
  <si>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</si>
  <si>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</si>
  <si>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</si>
  <si>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</si>
  <si>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</si>
  <si>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</si>
  <si>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</si>
  <si>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</si>
  <si>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</si>
  <si>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</si>
  <si>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</si>
  <si>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</si>
  <si>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</si>
  <si>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</si>
  <si>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</si>
  <si>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</si>
  <si>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</si>
  <si>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</si>
  <si>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</si>
  <si>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</si>
  <si>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</si>
  <si>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</si>
  <si>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</si>
  <si>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</si>
  <si>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</si>
  <si>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</si>
  <si>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</si>
  <si>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</si>
  <si>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</si>
  <si>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</si>
  <si>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</si>
  <si>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</si>
  <si>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</si>
  <si>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</si>
  <si>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</si>
  <si>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</si>
  <si>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</si>
  <si>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</si>
  <si>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</si>
  <si>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</si>
  <si>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</si>
  <si>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</si>
  <si>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</si>
  <si>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</si>
  <si>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</si>
  <si>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</si>
  <si>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</si>
  <si>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</si>
  <si>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</si>
  <si>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</si>
  <si>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</si>
  <si>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</si>
  <si>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</si>
  <si>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</si>
  <si>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</si>
  <si>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</si>
  <si>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</si>
  <si>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</si>
  <si>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</si>
  <si>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</si>
  <si>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</si>
  <si>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</si>
  <si>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</si>
  <si>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</si>
  <si>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</si>
  <si>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</si>
  <si>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</si>
  <si>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</si>
  <si>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</si>
  <si>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</si>
  <si>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</si>
  <si>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</si>
  <si>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</si>
  <si>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</si>
  <si>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</si>
  <si>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</si>
  <si>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</si>
  <si>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</si>
  <si>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</si>
  <si>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</si>
  <si>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</si>
  <si>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</si>
  <si>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</si>
  <si>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</si>
  <si>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</si>
  <si>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</si>
  <si>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</si>
  <si>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</si>
  <si>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</si>
  <si>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</si>
  <si>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</si>
  <si>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</si>
  <si>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</si>
  <si>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</si>
  <si>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</si>
  <si>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</si>
  <si>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</si>
  <si>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</si>
  <si>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</si>
  <si>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</si>
  <si>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</si>
  <si>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</si>
  <si>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</si>
  <si>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</si>
  <si>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</si>
  <si>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</si>
  <si>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</si>
  <si>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</si>
  <si>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</si>
  <si>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</si>
  <si>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</si>
  <si>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</si>
  <si>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</si>
  <si>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</si>
  <si>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</si>
  <si>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</si>
  <si>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</si>
  <si>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</si>
  <si>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</si>
  <si>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</si>
  <si>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</si>
  <si>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</si>
  <si>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</si>
  <si>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</si>
  <si>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</si>
  <si>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</si>
  <si>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</si>
  <si>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</si>
  <si>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</si>
  <si>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</si>
  <si>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</si>
  <si>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</si>
  <si>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</si>
  <si>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</si>
  <si>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</si>
  <si>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</si>
  <si>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</si>
  <si>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</si>
  <si>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</si>
  <si>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</si>
  <si>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</si>
  <si>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</si>
  <si>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</si>
  <si>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</si>
  <si>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</si>
  <si>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</si>
  <si>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</si>
  <si>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</si>
  <si>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</si>
  <si>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</si>
  <si>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</si>
  <si>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</si>
  <si>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</si>
  <si>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</si>
  <si>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</si>
  <si>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</si>
  <si>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</si>
  <si>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</si>
  <si>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</si>
  <si>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</si>
  <si>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</si>
  <si>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</si>
  <si>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</si>
  <si>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</si>
  <si>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</si>
  <si>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</si>
  <si>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</si>
  <si>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</si>
  <si>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</si>
  <si>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</si>
  <si>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</si>
  <si>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</si>
  <si>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</si>
  <si>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</si>
  <si>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</si>
  <si>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</si>
  <si>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</si>
  <si>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</si>
  <si>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</si>
  <si>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</si>
  <si>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</si>
  <si>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</si>
  <si>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</si>
  <si>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</si>
  <si>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</si>
  <si>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</si>
  <si>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</si>
  <si>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</si>
  <si>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</si>
  <si>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</si>
  <si>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</si>
  <si>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</si>
  <si>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</si>
  <si>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</si>
  <si>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</si>
  <si>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</si>
  <si>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</si>
  <si>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</si>
  <si>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</si>
  <si>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</si>
  <si>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</si>
  <si>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</si>
  <si>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</si>
  <si>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</si>
  <si>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</si>
  <si>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</si>
  <si>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</si>
  <si>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</si>
  <si>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</si>
  <si>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</si>
  <si>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</si>
  <si>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</si>
  <si>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</si>
  <si>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</si>
  <si>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</si>
  <si>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</si>
  <si>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</si>
  <si>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</si>
  <si>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</si>
  <si>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</si>
  <si>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</si>
  <si>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</si>
  <si>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</si>
  <si>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</si>
  <si>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</si>
  <si>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</si>
  <si>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</si>
  <si>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</si>
  <si>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</si>
  <si>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</si>
  <si>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</si>
  <si>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</si>
  <si>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</si>
  <si>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</si>
  <si>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</si>
  <si>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</si>
  <si>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</si>
  <si>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</si>
  <si>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</si>
  <si>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</si>
  <si>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</si>
  <si>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</si>
  <si>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</si>
  <si>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</si>
  <si>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</si>
  <si>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</si>
  <si>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</si>
  <si>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</si>
  <si>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</si>
  <si>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</si>
  <si>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</si>
  <si>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</si>
  <si>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</si>
  <si>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</si>
  <si>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</si>
  <si>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</si>
  <si>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</si>
  <si>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</si>
  <si>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</si>
  <si>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</si>
  <si>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</si>
  <si>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</si>
  <si>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</si>
  <si>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</si>
  <si>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</si>
  <si>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</si>
  <si>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</si>
  <si>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</si>
  <si>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</si>
  <si>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</si>
  <si>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</si>
  <si>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</si>
  <si>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</si>
  <si>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</si>
  <si>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</si>
  <si>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</si>
  <si>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</si>
  <si>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</si>
  <si>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</si>
  <si>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</si>
  <si>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</si>
  <si>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</si>
  <si>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</si>
  <si>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</si>
  <si>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</si>
  <si>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</si>
  <si>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</si>
  <si>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</si>
  <si>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</si>
  <si>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</si>
  <si>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</si>
  <si>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</si>
  <si>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</si>
  <si>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</si>
  <si>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</si>
  <si>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</si>
  <si>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</si>
  <si>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</si>
  <si>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</si>
  <si>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</si>
  <si>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</si>
  <si>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</si>
  <si>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</si>
  <si>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</si>
  <si>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</si>
  <si>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</si>
  <si>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</si>
  <si>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</si>
  <si>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</si>
  <si>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</si>
  <si>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</si>
  <si>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</si>
  <si>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</si>
  <si>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</si>
  <si>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</si>
  <si>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</si>
  <si>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</si>
  <si>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</si>
  <si>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</si>
  <si>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</si>
  <si>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</si>
  <si>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</si>
  <si>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</si>
  <si>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</si>
  <si>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</si>
  <si>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</si>
  <si>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</si>
  <si>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</si>
  <si>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</si>
  <si>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</si>
  <si>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</si>
  <si>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</si>
  <si>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</si>
  <si>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</si>
  <si>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</si>
  <si>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</si>
  <si>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</si>
  <si>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</si>
  <si>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</si>
  <si>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</si>
  <si>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</si>
  <si>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</si>
  <si>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</si>
  <si>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</si>
  <si>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</si>
  <si>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</si>
  <si>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</si>
  <si>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</si>
  <si>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</si>
  <si>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</si>
  <si>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</si>
  <si>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</si>
  <si>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</si>
  <si>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</si>
  <si>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</si>
  <si>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</si>
  <si>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</si>
  <si>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</si>
  <si>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</si>
  <si>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</si>
  <si>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</si>
  <si>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</si>
  <si>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</si>
  <si>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</si>
  <si>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</si>
  <si>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</si>
  <si>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</si>
  <si>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</si>
  <si>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</si>
  <si>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</si>
  <si>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</si>
  <si>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</si>
  <si>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</si>
  <si>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</si>
  <si>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</si>
  <si>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</si>
  <si>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</si>
  <si>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</si>
  <si>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</si>
  <si>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</si>
  <si>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</si>
  <si>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</si>
  <si>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</si>
  <si>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</si>
  <si>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</si>
  <si>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</si>
  <si>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</si>
  <si>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</si>
  <si>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</si>
  <si>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</si>
  <si>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</si>
  <si>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</si>
  <si>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</si>
  <si>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</si>
  <si>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</si>
  <si>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</si>
  <si>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</si>
  <si>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</si>
  <si>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</si>
  <si>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</si>
  <si>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</si>
  <si>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</si>
  <si>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</si>
  <si>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</si>
  <si>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</si>
  <si>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</si>
  <si>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</si>
  <si>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</si>
  <si>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</si>
  <si>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</si>
  <si>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</si>
  <si>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</si>
  <si>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</si>
  <si>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</si>
  <si>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</si>
  <si>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</si>
  <si>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</si>
  <si>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</si>
  <si>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</si>
  <si>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</si>
  <si>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</si>
  <si>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</si>
  <si>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</si>
  <si>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</si>
  <si>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</si>
  <si>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</si>
  <si>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</si>
  <si>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</si>
  <si>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</si>
  <si>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</si>
  <si>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</si>
  <si>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</si>
  <si>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</si>
  <si>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</si>
  <si>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</si>
  <si>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</si>
  <si>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</si>
  <si>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</si>
  <si>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</si>
  <si>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</si>
  <si>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</si>
  <si>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</si>
  <si>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</si>
  <si>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</si>
  <si>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</si>
  <si>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</si>
  <si>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</si>
  <si>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</si>
  <si>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</si>
  <si>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</si>
  <si>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</si>
  <si>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</si>
  <si>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</si>
  <si>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</si>
  <si>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</si>
  <si>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</si>
  <si>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</si>
  <si>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</si>
  <si>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</si>
  <si>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</si>
  <si>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</si>
  <si>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</si>
  <si>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</si>
  <si>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</si>
  <si>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</si>
  <si>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</si>
  <si>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</si>
  <si>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</si>
  <si>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</si>
  <si>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</si>
  <si>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</si>
  <si>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</si>
  <si>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</si>
  <si>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</si>
  <si>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</si>
  <si>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</si>
  <si>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</si>
  <si>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</si>
  <si>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</si>
  <si>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</si>
  <si>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</si>
  <si>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</si>
  <si>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</si>
  <si>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</si>
  <si>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</si>
  <si>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</si>
  <si>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</si>
  <si>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</si>
  <si>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</si>
  <si>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</si>
  <si>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</si>
  <si>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</si>
  <si>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</si>
  <si>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</si>
  <si>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</si>
  <si>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</si>
  <si>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</si>
  <si>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</si>
  <si>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</si>
  <si>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</si>
  <si>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</si>
  <si>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</si>
  <si>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</si>
  <si>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</si>
  <si>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</si>
  <si>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</si>
  <si>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</si>
  <si>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</si>
  <si>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</si>
  <si>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</si>
  <si>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</si>
  <si>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</si>
  <si>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</si>
  <si>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</si>
  <si>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</si>
  <si>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</si>
  <si>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</si>
  <si>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</si>
  <si>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</si>
  <si>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</si>
  <si>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</si>
  <si>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</si>
  <si>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</si>
  <si>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</si>
  <si>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</si>
  <si>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</si>
  <si>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</si>
  <si>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</si>
  <si>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</si>
  <si>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</si>
  <si>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</si>
  <si>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</si>
  <si>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</si>
  <si>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</si>
  <si>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</si>
  <si>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</si>
  <si>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</si>
  <si>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</si>
  <si>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</si>
  <si>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</si>
  <si>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</si>
  <si>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</si>
  <si>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</si>
  <si>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</si>
  <si>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</si>
  <si>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</si>
  <si>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</si>
  <si>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</si>
  <si>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</si>
  <si>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</si>
  <si>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</si>
  <si>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</si>
  <si>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</si>
  <si>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</si>
  <si>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</si>
  <si>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</si>
  <si>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</si>
  <si>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</si>
  <si>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</si>
  <si>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</si>
  <si>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</si>
  <si>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</si>
  <si>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</si>
  <si>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</si>
  <si>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</si>
  <si>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</si>
  <si>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</si>
  <si>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</si>
  <si>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</si>
  <si>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</si>
  <si>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</si>
  <si>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</si>
  <si>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</si>
  <si>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</si>
  <si>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</si>
  <si>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</si>
  <si>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</si>
  <si>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</si>
  <si>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</si>
  <si>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</si>
  <si>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</si>
  <si>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</si>
  <si>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</si>
  <si>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</si>
  <si>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</si>
  <si>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</si>
  <si>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</si>
  <si>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</si>
  <si>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</si>
  <si>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</si>
  <si>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</si>
  <si>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</si>
  <si>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</si>
  <si>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</si>
  <si>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</si>
  <si>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</si>
  <si>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</si>
  <si>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</si>
  <si>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</si>
  <si>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</si>
  <si>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</si>
  <si>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</si>
  <si>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</si>
  <si>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</si>
  <si>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</si>
  <si>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</si>
  <si>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</si>
  <si>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</si>
  <si>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</si>
  <si>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</si>
  <si>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</si>
  <si>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</si>
  <si>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</si>
  <si>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</si>
  <si>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</si>
  <si>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</si>
  <si>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</si>
  <si>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</si>
  <si>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</si>
  <si>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</si>
  <si>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</si>
  <si>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</si>
  <si>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</si>
  <si>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</si>
  <si>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</si>
  <si>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</si>
  <si>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</si>
  <si>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</si>
  <si>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</si>
  <si>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</si>
  <si>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</si>
  <si>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</si>
  <si>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</si>
  <si>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</si>
  <si>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</si>
  <si>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</si>
  <si>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</si>
  <si>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</si>
  <si>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</si>
  <si>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</si>
  <si>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</si>
  <si>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</si>
  <si>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</si>
  <si>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</si>
  <si>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</si>
  <si>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</si>
  <si>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</si>
  <si>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</si>
  <si>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</si>
  <si>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</si>
  <si>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</si>
  <si>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</si>
  <si>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</si>
  <si>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</si>
  <si>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</si>
  <si>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</si>
  <si>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</si>
  <si>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</si>
  <si>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</si>
  <si>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</si>
  <si>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</si>
  <si>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</si>
  <si>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</si>
  <si>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</si>
  <si>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</si>
  <si>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</si>
  <si>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</si>
  <si>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</si>
  <si>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</si>
  <si>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</si>
  <si>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</si>
  <si>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</si>
  <si>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</si>
  <si>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</si>
  <si>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</si>
  <si>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</si>
  <si>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</si>
  <si>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</si>
  <si>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</si>
  <si>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</si>
  <si>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</si>
  <si>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</si>
  <si>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</si>
  <si>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</si>
  <si>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</si>
  <si>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</si>
  <si>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</si>
  <si>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</si>
  <si>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</si>
  <si>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</si>
  <si>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</si>
  <si>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</si>
  <si>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</si>
  <si>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</si>
  <si>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</si>
  <si>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</si>
  <si>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</si>
  <si>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</si>
  <si>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</si>
  <si>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</si>
  <si>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</si>
  <si>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</si>
  <si>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</si>
  <si>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</si>
  <si>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</si>
  <si>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</si>
  <si>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</si>
  <si>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</si>
  <si>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</si>
  <si>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</si>
  <si>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</si>
  <si>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</si>
  <si>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</si>
  <si>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</si>
  <si>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</si>
  <si>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</si>
  <si>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</si>
  <si>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</si>
  <si>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</si>
  <si>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</si>
  <si>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</si>
  <si>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</si>
  <si>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</si>
  <si>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</si>
  <si>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</si>
  <si>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</si>
  <si>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</si>
  <si>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</si>
  <si>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</si>
  <si>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</si>
  <si>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</si>
  <si>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</si>
  <si>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</si>
  <si>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</si>
  <si>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</si>
  <si>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</si>
  <si>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</si>
  <si>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</si>
  <si>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</si>
  <si>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</si>
  <si>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</si>
  <si>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</si>
  <si>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</si>
  <si>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</si>
  <si>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</si>
  <si>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</si>
  <si>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</si>
  <si>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</si>
  <si>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</si>
  <si>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</si>
  <si>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</si>
  <si>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</si>
  <si>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</si>
  <si>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</si>
  <si>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</si>
  <si>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</si>
  <si>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</si>
  <si>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</si>
  <si>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</si>
  <si>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</si>
  <si>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</si>
  <si>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</si>
  <si>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</si>
  <si>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</si>
  <si>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</si>
  <si>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</si>
  <si>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</si>
  <si>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</si>
  <si>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</si>
  <si>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</si>
  <si>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</si>
  <si>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</si>
  <si>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</si>
  <si>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</si>
  <si>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</si>
  <si>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</si>
  <si>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</si>
  <si>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</si>
  <si>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</si>
  <si>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</si>
  <si>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</si>
  <si>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</si>
  <si>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</si>
  <si>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</si>
  <si>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</si>
  <si>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</si>
  <si>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</si>
  <si>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</si>
  <si>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</si>
  <si>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</si>
  <si>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</si>
  <si>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</si>
  <si>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</si>
  <si>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</si>
  <si>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</si>
  <si>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</si>
  <si>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</si>
  <si>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</si>
  <si>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</si>
  <si>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</si>
  <si>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</si>
  <si>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</si>
  <si>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</si>
  <si>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</si>
  <si>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</si>
  <si>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</si>
  <si>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</si>
  <si>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</si>
  <si>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</si>
  <si>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</si>
  <si>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</si>
  <si>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</si>
  <si>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</si>
  <si>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</si>
  <si>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</si>
  <si>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</si>
  <si>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</si>
  <si>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</si>
  <si>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</si>
  <si>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</si>
  <si>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</si>
  <si>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</si>
  <si>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</si>
  <si>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</si>
  <si>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</si>
  <si>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</si>
  <si>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</si>
  <si>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</si>
  <si>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</si>
  <si>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</si>
  <si>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</si>
  <si>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</si>
  <si>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</si>
  <si>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</si>
  <si>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</si>
  <si>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</si>
  <si>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</si>
  <si>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</si>
  <si>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</si>
  <si>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</si>
  <si>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</si>
  <si>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</si>
  <si>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</si>
  <si>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</si>
  <si>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</si>
  <si>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</si>
  <si>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</si>
  <si>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</si>
  <si>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</si>
  <si>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</si>
  <si>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</si>
  <si>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</si>
  <si>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</si>
  <si>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</si>
  <si>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</si>
  <si>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</si>
  <si>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</si>
  <si>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</si>
  <si>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</si>
  <si>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</si>
  <si>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</si>
  <si>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</si>
  <si>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</si>
  <si>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</si>
  <si>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</si>
  <si>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</si>
  <si>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</si>
  <si>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</si>
  <si>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</si>
  <si>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</si>
  <si>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</si>
  <si>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</si>
  <si>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</si>
  <si>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</si>
  <si>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</si>
  <si>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</si>
  <si>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</si>
  <si>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</si>
  <si>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</si>
  <si>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</si>
  <si>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</si>
  <si>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</si>
  <si>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</si>
  <si>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</si>
  <si>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</si>
  <si>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</si>
  <si>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</si>
  <si>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</si>
  <si>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</si>
  <si>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</si>
  <si>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</si>
  <si>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</si>
  <si>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</si>
  <si>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</si>
  <si>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</si>
  <si>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</si>
  <si>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</si>
  <si>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</si>
  <si>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</si>
  <si>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</si>
  <si>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</si>
  <si>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</si>
  <si>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</si>
  <si>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</si>
  <si>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</si>
  <si>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</si>
  <si>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</si>
  <si>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</si>
  <si>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</si>
  <si>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</si>
  <si>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</si>
  <si>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</si>
  <si>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</si>
  <si>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</si>
  <si>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</si>
  <si>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</si>
  <si>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</si>
  <si>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</si>
  <si>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</si>
  <si>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</si>
  <si>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</si>
  <si>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</si>
  <si>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</si>
  <si>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</si>
  <si>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</si>
  <si>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</si>
  <si>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</si>
  <si>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</si>
  <si>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</si>
  <si>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</si>
  <si>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</si>
  <si>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</si>
  <si>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</si>
  <si>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</si>
  <si>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</si>
  <si>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</si>
  <si>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</si>
  <si>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</si>
  <si>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</si>
  <si>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</si>
  <si>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</si>
  <si>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</si>
  <si>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</si>
  <si>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</si>
  <si>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</si>
  <si>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</si>
  <si>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</si>
  <si>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</si>
  <si>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</si>
  <si>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</si>
  <si>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</si>
  <si>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</si>
  <si>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</si>
  <si>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</si>
  <si>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</si>
  <si>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</si>
  <si>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</si>
  <si>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</si>
  <si>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</si>
  <si>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</si>
  <si>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</si>
  <si>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</si>
  <si>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</si>
  <si>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</si>
  <si>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</si>
  <si>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</si>
  <si>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</si>
  <si>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</si>
  <si>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</si>
  <si>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</si>
  <si>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</si>
  <si>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</si>
  <si>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</si>
  <si>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</si>
  <si>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</si>
  <si>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</si>
  <si>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</si>
  <si>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</si>
  <si>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</si>
  <si>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</si>
  <si>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</si>
  <si>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</si>
  <si>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</si>
  <si>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</si>
  <si>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</si>
  <si>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</si>
  <si>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</si>
  <si>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</si>
  <si>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</si>
  <si>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</si>
  <si>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</si>
  <si>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</si>
  <si>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</si>
  <si>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</si>
  <si>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</si>
  <si>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</si>
  <si>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</si>
  <si>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</si>
  <si>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</si>
  <si>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</si>
  <si>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</si>
  <si>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</si>
  <si>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</si>
  <si>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</si>
  <si>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</si>
  <si>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</si>
  <si>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</si>
  <si>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</si>
  <si>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</si>
  <si>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</si>
  <si>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</si>
  <si>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</si>
  <si>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</si>
  <si>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</si>
  <si>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</si>
  <si>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</si>
  <si>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</si>
  <si>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</si>
  <si>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</si>
  <si>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</si>
  <si>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</si>
  <si>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</si>
  <si>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</si>
  <si>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</si>
  <si>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</si>
  <si>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</si>
  <si>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</si>
  <si>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</si>
  <si>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</si>
  <si>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</si>
  <si>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</si>
  <si>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</si>
  <si>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</si>
  <si>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</si>
  <si>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</si>
  <si>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</si>
  <si>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</si>
  <si>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</si>
  <si>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</si>
  <si>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</si>
  <si>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</si>
  <si>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</si>
  <si>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</si>
  <si>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</si>
  <si>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</si>
  <si>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</si>
  <si>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</si>
  <si>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</si>
  <si>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</si>
  <si>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</si>
  <si>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</si>
  <si>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</si>
  <si>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</si>
  <si>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</si>
  <si>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</si>
  <si>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</si>
  <si>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</si>
  <si>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</si>
  <si>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</si>
  <si>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</si>
  <si>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</si>
  <si>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</si>
  <si>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</si>
  <si>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</si>
  <si>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</si>
  <si>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</si>
  <si>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</si>
  <si>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</si>
  <si>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</si>
  <si>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</si>
  <si>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</si>
  <si>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</si>
  <si>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</si>
  <si>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</si>
  <si>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</si>
  <si>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</si>
  <si>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</si>
  <si>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</si>
  <si>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</si>
  <si>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</si>
  <si>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</si>
  <si>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</si>
  <si>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</si>
  <si>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</si>
  <si>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</si>
  <si>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</si>
  <si>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</si>
  <si>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</si>
  <si>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</si>
  <si>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</si>
  <si>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</si>
  <si>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</si>
  <si>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</si>
  <si>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</si>
  <si>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</si>
  <si>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</si>
  <si>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</si>
  <si>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</si>
  <si>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</si>
  <si>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</si>
  <si>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</si>
  <si>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</si>
  <si>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</si>
  <si>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</si>
  <si>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</si>
  <si>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</si>
  <si>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</si>
  <si>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</si>
  <si>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</si>
  <si>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</si>
  <si>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</si>
  <si>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</si>
  <si>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</si>
  <si>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</si>
  <si>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</si>
  <si>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</si>
  <si>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</si>
  <si>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</si>
  <si>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</si>
  <si>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</si>
  <si>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</si>
  <si>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</si>
  <si>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</si>
  <si>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</si>
  <si>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</si>
  <si>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</si>
  <si>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</si>
  <si>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</si>
  <si>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</si>
  <si>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</si>
  <si>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</si>
  <si>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</si>
  <si>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</si>
  <si>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</si>
  <si>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</si>
  <si>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</si>
  <si>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</si>
  <si>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</si>
  <si>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</si>
  <si>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</si>
  <si>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</si>
  <si>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</si>
  <si>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</si>
  <si>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</si>
  <si>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</si>
  <si>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</si>
  <si>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</si>
  <si>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</si>
  <si>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</si>
  <si>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</si>
  <si>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</si>
  <si>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</si>
  <si>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</si>
  <si>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</si>
  <si>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</si>
  <si>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</si>
  <si>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</si>
  <si>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</si>
  <si>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</si>
  <si>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</si>
  <si>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</si>
  <si>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</si>
  <si>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</si>
  <si>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</si>
  <si>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</si>
  <si>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</si>
  <si>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</si>
  <si>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</si>
  <si>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</si>
  <si>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</si>
  <si>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</si>
  <si>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</si>
  <si>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</si>
  <si>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</si>
  <si>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</si>
  <si>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</si>
  <si>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</si>
  <si>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</si>
  <si>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</si>
  <si>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</si>
  <si>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</si>
  <si>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</si>
  <si>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</si>
  <si>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</si>
  <si>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</si>
  <si>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</si>
  <si>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</si>
  <si>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</si>
  <si>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</si>
  <si>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</si>
  <si>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</si>
  <si>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</si>
  <si>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</si>
  <si>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</si>
  <si>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</si>
  <si>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</si>
  <si>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</si>
  <si>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</si>
  <si>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</si>
  <si>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</si>
  <si>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</si>
  <si>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</si>
  <si>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</si>
  <si>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</si>
  <si>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</si>
  <si>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</si>
  <si>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</si>
  <si>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</si>
  <si>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</si>
  <si>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</si>
  <si>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</si>
  <si>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</si>
  <si>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</si>
  <si>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</si>
  <si>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</si>
  <si>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</si>
  <si>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</si>
  <si>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</si>
  <si>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</si>
  <si>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</si>
  <si>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</si>
  <si>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</si>
  <si>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</si>
  <si>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</si>
  <si>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</si>
  <si>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</si>
  <si>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</si>
  <si>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</si>
  <si>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</si>
  <si>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</si>
  <si>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</si>
  <si>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</si>
  <si>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</si>
  <si>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</si>
  <si>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</si>
  <si>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</si>
  <si>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</si>
  <si>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</si>
  <si>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</si>
  <si>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</si>
  <si>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</si>
  <si>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</si>
  <si>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</si>
  <si>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</si>
  <si>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</si>
  <si>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</si>
  <si>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</si>
  <si>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</si>
  <si>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</si>
  <si>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</si>
  <si>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</si>
  <si>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</si>
  <si>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</si>
  <si>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</si>
  <si>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</si>
  <si>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</si>
  <si>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</si>
  <si>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</si>
  <si>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</si>
  <si>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</si>
  <si>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</si>
  <si>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</si>
  <si>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</si>
  <si>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</si>
  <si>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</si>
  <si>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</si>
  <si>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</si>
  <si>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</si>
  <si>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</si>
  <si>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</si>
  <si>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</si>
  <si>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</si>
  <si>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</si>
  <si>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</si>
  <si>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</si>
  <si>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</si>
  <si>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</si>
  <si>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</si>
  <si>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</si>
  <si>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</si>
  <si>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</si>
  <si>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</si>
  <si>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</si>
  <si>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</si>
  <si>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</si>
  <si>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</si>
  <si>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</si>
  <si>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</si>
  <si>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</si>
  <si>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</si>
  <si>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</si>
  <si>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</si>
  <si>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</si>
  <si>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</si>
  <si>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</si>
  <si>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</si>
  <si>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</si>
  <si>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</si>
  <si>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</si>
  <si>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</si>
  <si>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</si>
  <si>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</si>
  <si>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</si>
  <si>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</si>
  <si>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</si>
  <si>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</si>
  <si>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</si>
  <si>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</si>
  <si>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</si>
  <si>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</si>
  <si>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</si>
  <si>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</si>
  <si>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</si>
  <si>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</si>
  <si>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</si>
  <si>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</si>
  <si>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</si>
  <si>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</si>
  <si>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</si>
  <si>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</si>
  <si>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</si>
  <si>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</si>
  <si>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</si>
  <si>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</si>
  <si>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</si>
  <si>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</si>
  <si>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</si>
  <si>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</si>
  <si>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</si>
  <si>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</si>
  <si>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</si>
  <si>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</si>
  <si>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</si>
  <si>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</si>
  <si>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</si>
  <si>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</si>
  <si>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</si>
  <si>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</si>
  <si>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</si>
  <si>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</si>
  <si>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</si>
  <si>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</si>
  <si>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</si>
  <si>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</si>
  <si>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</si>
  <si>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</si>
  <si>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</si>
  <si>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</si>
  <si>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</si>
  <si>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</si>
  <si>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</si>
  <si>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</si>
  <si>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</si>
  <si>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</si>
  <si>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</si>
  <si>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</si>
  <si>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</si>
  <si>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</si>
  <si>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</si>
  <si>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</si>
  <si>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</si>
  <si>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</si>
  <si>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</si>
  <si>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</si>
  <si>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</si>
  <si>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</si>
  <si>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</si>
  <si>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</si>
  <si>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</si>
  <si>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</si>
  <si>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</si>
  <si>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</si>
  <si>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</si>
  <si>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</si>
  <si>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</si>
  <si>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</si>
  <si>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</si>
  <si>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</si>
  <si>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</si>
  <si>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</si>
  <si>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</si>
  <si>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</si>
  <si>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</si>
  <si>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</si>
  <si>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</si>
  <si>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</si>
  <si>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</si>
  <si>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</si>
  <si>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</si>
  <si>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</si>
  <si>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</si>
  <si>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</si>
  <si>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</si>
  <si>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</si>
  <si>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</si>
  <si>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</si>
  <si>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</si>
  <si>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</si>
  <si>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</si>
  <si>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</si>
  <si>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</si>
  <si>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</si>
  <si>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</si>
  <si>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</si>
  <si>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</si>
  <si>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</si>
  <si>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</si>
  <si>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</si>
  <si>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</si>
  <si>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</si>
  <si>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</si>
  <si>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</si>
  <si>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</si>
  <si>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</si>
  <si>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</si>
  <si>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</si>
  <si>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</si>
  <si>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</si>
  <si>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</si>
  <si>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</si>
  <si>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</si>
  <si>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</si>
  <si>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</si>
  <si>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</si>
  <si>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</si>
  <si>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</si>
  <si>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</si>
  <si>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</si>
  <si>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</si>
  <si>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</si>
  <si>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</si>
  <si>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</si>
  <si>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</si>
  <si>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</si>
  <si>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</si>
  <si>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</si>
  <si>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</si>
  <si>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</si>
  <si>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</si>
  <si>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</si>
  <si>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</si>
  <si>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</si>
  <si>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</si>
  <si>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</si>
  <si>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</si>
  <si>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</si>
  <si>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</si>
  <si>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</si>
  <si>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</si>
  <si>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</si>
  <si>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</si>
  <si>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</si>
  <si>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</si>
  <si>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</si>
  <si>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</si>
  <si>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</si>
  <si>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</si>
  <si>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</si>
  <si>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</si>
  <si>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</si>
  <si>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</si>
  <si>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</si>
  <si>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</si>
  <si>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</si>
  <si>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</si>
  <si>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</si>
  <si>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</si>
  <si>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</si>
  <si>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</si>
  <si>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</si>
  <si>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</si>
  <si>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</si>
  <si>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</si>
  <si>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</si>
  <si>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</si>
  <si>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</si>
  <si>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</si>
  <si>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</si>
  <si>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</si>
  <si>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</si>
  <si>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</si>
  <si>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</si>
  <si>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</si>
  <si>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</si>
  <si>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</si>
  <si>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</si>
  <si>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</si>
  <si>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</si>
  <si>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</si>
  <si>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</si>
  <si>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</si>
  <si>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</si>
  <si>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</si>
  <si>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</si>
  <si>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</si>
  <si>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</si>
  <si>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</si>
  <si>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</si>
  <si>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</si>
  <si>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</si>
  <si>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</si>
  <si>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</si>
  <si>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</si>
  <si>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</si>
  <si>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</si>
  <si>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</si>
  <si>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</si>
  <si>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</si>
  <si>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</si>
  <si>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</si>
  <si>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</si>
  <si>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</si>
  <si>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</si>
  <si>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</si>
  <si>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</si>
  <si>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</si>
  <si>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</si>
  <si>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</si>
  <si>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</si>
  <si>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</si>
  <si>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</si>
  <si>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</si>
  <si>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</si>
  <si>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</si>
  <si>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</si>
  <si>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</si>
  <si>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</si>
  <si>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</si>
  <si>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</si>
  <si>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</si>
  <si>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</si>
  <si>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</si>
  <si>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</si>
  <si>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</si>
  <si>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</si>
  <si>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</si>
  <si>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</si>
  <si>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</si>
  <si>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</si>
  <si>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</si>
  <si>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</si>
  <si>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</si>
  <si>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</si>
  <si>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</si>
  <si>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</si>
  <si>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</si>
  <si>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</si>
  <si>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</si>
  <si>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</si>
  <si>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</si>
  <si>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</si>
  <si>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</si>
  <si>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</si>
  <si>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</si>
  <si>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</si>
  <si>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</si>
  <si>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</si>
  <si>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</si>
  <si>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</si>
  <si>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</si>
  <si>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</si>
  <si>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</si>
  <si>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</si>
  <si>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</si>
  <si>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</si>
  <si>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</si>
  <si>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</si>
  <si>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</si>
  <si>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</si>
  <si>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</si>
  <si>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</si>
  <si>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</si>
  <si>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</si>
  <si>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</si>
  <si>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</si>
  <si>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</si>
  <si>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</si>
  <si>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</si>
  <si>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</si>
  <si>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</si>
  <si>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</si>
  <si>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</si>
  <si>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</si>
  <si>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</si>
  <si>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</si>
  <si>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</si>
  <si>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</si>
  <si>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</si>
  <si>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</si>
  <si>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</si>
  <si>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</si>
  <si>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</si>
  <si>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</si>
  <si>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</si>
  <si>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</si>
  <si>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</si>
  <si>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</si>
  <si>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</si>
  <si>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</si>
  <si>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</si>
  <si>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</si>
  <si>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</si>
  <si>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</si>
  <si>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</si>
  <si>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</si>
  <si>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</si>
  <si>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</si>
  <si>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</si>
  <si>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</si>
  <si>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</si>
  <si>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</si>
  <si>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</si>
  <si>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</si>
  <si>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</si>
  <si>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</si>
  <si>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</si>
  <si>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</si>
  <si>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</si>
  <si>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</si>
  <si>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</si>
  <si>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</si>
  <si>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</si>
  <si>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</si>
  <si>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</si>
  <si>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</si>
  <si>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</si>
  <si>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</si>
  <si>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</si>
  <si>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</si>
  <si>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</si>
  <si>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</si>
  <si>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</si>
  <si>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</si>
  <si>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</si>
  <si>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</si>
  <si>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</si>
  <si>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</si>
  <si>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</si>
  <si>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</si>
  <si>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</si>
  <si>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</si>
  <si>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</si>
  <si>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</si>
  <si>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</si>
  <si>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</si>
  <si>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</si>
  <si>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</si>
  <si>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</si>
  <si>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</si>
  <si>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</si>
  <si>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</si>
  <si>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</si>
  <si>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</si>
  <si>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</si>
  <si>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</si>
  <si>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</si>
  <si>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</si>
  <si>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</si>
  <si>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</si>
  <si>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</si>
  <si>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</si>
  <si>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</si>
  <si>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</si>
  <si>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</si>
  <si>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</si>
  <si>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</si>
  <si>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</si>
  <si>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</si>
  <si>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</si>
  <si>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</si>
  <si>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</si>
  <si>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</si>
  <si>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</si>
  <si>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</si>
  <si>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</si>
  <si>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</si>
  <si>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</si>
  <si>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</si>
  <si>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</si>
  <si>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</si>
  <si>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</si>
  <si>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</si>
  <si>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</si>
  <si>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</si>
  <si>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</si>
  <si>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</si>
  <si>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</si>
  <si>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</si>
  <si>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</si>
  <si>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</si>
  <si>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</si>
  <si>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</si>
  <si>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</si>
  <si>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</si>
  <si>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</si>
  <si>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</si>
  <si>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</si>
  <si>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</si>
  <si>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</si>
  <si>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</si>
  <si>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</si>
  <si>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</si>
  <si>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</si>
  <si>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</si>
  <si>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</si>
  <si>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</si>
  <si>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</si>
  <si>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</si>
  <si>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</si>
  <si>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</si>
  <si>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</si>
  <si>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</si>
  <si>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</si>
  <si>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</si>
  <si>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</si>
  <si>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</si>
  <si>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</si>
  <si>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</si>
  <si>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</si>
  <si>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</si>
  <si>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</si>
  <si>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</si>
  <si>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</si>
  <si>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</si>
  <si>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</si>
  <si>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</si>
  <si>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</si>
  <si>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</si>
  <si>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</si>
  <si>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</si>
  <si>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</si>
  <si>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</si>
  <si>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</si>
  <si>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</si>
  <si>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</si>
  <si>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</si>
  <si>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</si>
  <si>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</si>
  <si>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</si>
  <si>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</si>
  <si>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</si>
  <si>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</si>
  <si>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</si>
  <si>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</si>
  <si>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</si>
  <si>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</si>
  <si>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</si>
  <si>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</si>
  <si>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</si>
  <si>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</si>
  <si>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</si>
  <si>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</si>
  <si>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</si>
  <si>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</si>
  <si>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</si>
  <si>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</si>
  <si>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</si>
  <si>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</si>
  <si>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</si>
  <si>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</si>
  <si>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</si>
  <si>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</si>
  <si>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</si>
  <si>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</si>
  <si>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</si>
  <si>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</si>
  <si>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</si>
  <si>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</si>
  <si>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</si>
  <si>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</si>
  <si>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</si>
  <si>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</si>
  <si>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</si>
  <si>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</si>
  <si>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</si>
  <si>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</si>
  <si>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</si>
  <si>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</si>
  <si>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</si>
  <si>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</si>
  <si>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</si>
  <si>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</si>
  <si>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</si>
  <si>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</si>
  <si>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</si>
  <si>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</si>
  <si>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</si>
  <si>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</si>
  <si>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</si>
  <si>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</si>
  <si>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</si>
  <si>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</si>
  <si>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</si>
  <si>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</si>
  <si>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</si>
  <si>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</si>
  <si>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</si>
  <si>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</si>
  <si>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</si>
  <si>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</si>
  <si>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</si>
  <si>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</si>
  <si>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</si>
  <si>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</si>
  <si>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</si>
  <si>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</si>
  <si>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</si>
  <si>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</si>
  <si>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</si>
  <si>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</si>
  <si>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</si>
  <si>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</si>
  <si>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</si>
  <si>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</si>
  <si>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</si>
  <si>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</si>
  <si>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</si>
  <si>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</si>
  <si>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</si>
  <si>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</si>
  <si>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</si>
  <si>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</si>
  <si>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</si>
  <si>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</si>
  <si>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</si>
  <si>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</si>
  <si>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</si>
  <si>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</si>
  <si>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</si>
  <si>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</si>
  <si>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</si>
  <si>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</si>
  <si>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</si>
  <si>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</si>
  <si>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</si>
  <si>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</si>
  <si>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</si>
  <si>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</si>
  <si>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</si>
  <si>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</si>
  <si>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</si>
  <si>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</si>
  <si>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</si>
  <si>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</si>
  <si>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</si>
  <si>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</si>
  <si>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</si>
  <si>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</si>
  <si>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</si>
  <si>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</si>
  <si>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</si>
  <si>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</si>
  <si>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</si>
  <si>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</si>
  <si>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</si>
  <si>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</si>
  <si>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</si>
  <si>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</si>
  <si>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</si>
  <si>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</si>
  <si>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</si>
  <si>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</si>
  <si>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</si>
  <si>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</si>
  <si>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</si>
  <si>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</si>
  <si>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</si>
  <si>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</si>
  <si>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</si>
  <si>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</si>
  <si>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</si>
  <si>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</si>
  <si>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</si>
  <si>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</si>
  <si>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</si>
  <si>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</si>
  <si>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</si>
  <si>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</si>
  <si>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</si>
  <si>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</si>
  <si>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</si>
  <si>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</si>
  <si>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</si>
  <si>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</si>
  <si>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</si>
  <si>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</si>
  <si>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</si>
  <si>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</si>
  <si>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</si>
  <si>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</si>
  <si>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</si>
  <si>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</si>
  <si>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</si>
  <si>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</si>
  <si>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</si>
  <si>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</si>
  <si>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</si>
  <si>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</si>
  <si>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</si>
  <si>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</si>
  <si>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</si>
  <si>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</si>
  <si>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</si>
  <si>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</si>
  <si>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</si>
  <si>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</si>
  <si>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</si>
  <si>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</si>
  <si>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</si>
  <si>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</si>
  <si>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</si>
  <si>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</si>
  <si>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</si>
  <si>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</si>
  <si>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</si>
  <si>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</si>
  <si>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</si>
  <si>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</si>
  <si>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</si>
  <si>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</si>
  <si>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</si>
  <si>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</si>
  <si>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</si>
  <si>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</si>
  <si>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</si>
  <si>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</si>
  <si>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</si>
  <si>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</si>
  <si>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</si>
  <si>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</si>
  <si>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</si>
  <si>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</si>
  <si>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</si>
  <si>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</si>
  <si>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</si>
  <si>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</si>
  <si>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</si>
  <si>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</si>
  <si>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</si>
  <si>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</si>
  <si>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</si>
  <si>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</si>
  <si>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</si>
  <si>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</si>
  <si>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</si>
  <si>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</si>
  <si>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</si>
  <si>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</si>
  <si>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</si>
  <si>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</si>
  <si>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</si>
  <si>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</si>
  <si>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</si>
  <si>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</si>
  <si>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</si>
  <si>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</si>
  <si>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</si>
  <si>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</si>
  <si>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</si>
  <si>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</si>
  <si>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</si>
  <si>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</si>
  <si>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</si>
  <si>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</si>
  <si>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</si>
  <si>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</si>
  <si>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</si>
  <si>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</si>
  <si>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</si>
  <si>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</si>
  <si>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</si>
  <si>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</si>
  <si>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</si>
  <si>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</si>
  <si>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</si>
  <si>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</si>
  <si>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</si>
  <si>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</si>
  <si>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</si>
  <si>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</si>
  <si>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</si>
  <si>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</si>
  <si>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</si>
  <si>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</si>
  <si>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</si>
  <si>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</si>
  <si>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</si>
  <si>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</si>
  <si>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</si>
  <si>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</si>
  <si>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</si>
  <si>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</si>
  <si>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</si>
  <si>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</si>
  <si>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</si>
  <si>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</si>
  <si>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</si>
  <si>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</si>
  <si>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</si>
  <si>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</si>
  <si>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</si>
  <si>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</si>
  <si>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</si>
  <si>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</si>
  <si>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</si>
  <si>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</si>
  <si>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</si>
  <si>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</si>
  <si>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</si>
  <si>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</si>
  <si>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</si>
  <si>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</si>
  <si>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</si>
  <si>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</si>
  <si>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</si>
  <si>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</si>
  <si>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</si>
  <si>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</si>
  <si>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</si>
  <si>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</si>
  <si>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</si>
  <si>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</si>
  <si>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</si>
  <si>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</si>
  <si>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</si>
  <si>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</si>
  <si>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</si>
  <si>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</si>
  <si>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</si>
  <si>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</si>
  <si>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</si>
  <si>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</si>
  <si>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</si>
  <si>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</si>
  <si>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</si>
  <si>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</si>
  <si>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</si>
  <si>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</si>
  <si>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</si>
  <si>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</si>
  <si>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</si>
  <si>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</si>
  <si>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</si>
  <si>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</si>
  <si>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</si>
  <si>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</si>
  <si>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</si>
  <si>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</si>
  <si>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</si>
  <si>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</si>
  <si>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</si>
  <si>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</si>
  <si>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</si>
  <si>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</si>
  <si>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</si>
  <si>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</si>
  <si>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</si>
  <si>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</si>
  <si>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</si>
  <si>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</si>
  <si>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</si>
  <si>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</si>
  <si>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</si>
  <si>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</si>
  <si>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</si>
  <si>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</si>
  <si>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</si>
  <si>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</si>
  <si>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</si>
  <si>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</si>
  <si>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</si>
  <si>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</si>
  <si>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</si>
  <si>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</si>
  <si>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</si>
  <si>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</si>
  <si>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</si>
  <si>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</si>
  <si>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</si>
  <si>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</si>
  <si>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</si>
  <si>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</si>
  <si>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</si>
  <si>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</si>
  <si>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</si>
  <si>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</si>
  <si>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</si>
  <si>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</si>
  <si>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</si>
  <si>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</si>
  <si>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</si>
  <si>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</si>
  <si>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</si>
  <si>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</si>
  <si>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</si>
  <si>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</si>
  <si>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</si>
  <si>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</si>
  <si>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</si>
  <si>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</si>
  <si>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</si>
  <si>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</si>
  <si>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</si>
  <si>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</si>
  <si>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</si>
  <si>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</si>
  <si>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</si>
  <si>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</si>
  <si>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</si>
  <si>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</si>
  <si>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</si>
  <si>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</si>
  <si>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</si>
  <si>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</si>
  <si>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</si>
  <si>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</si>
  <si>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</si>
  <si>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</si>
  <si>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</si>
  <si>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</si>
  <si>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</si>
  <si>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</si>
  <si>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</si>
  <si>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</si>
  <si>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</si>
  <si>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</si>
  <si>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</si>
  <si>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</si>
  <si>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</si>
  <si>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</si>
  <si>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</si>
  <si>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</si>
  <si>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</si>
  <si>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</si>
  <si>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</si>
  <si>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</si>
  <si>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</si>
  <si>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</si>
  <si>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</si>
  <si>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</si>
  <si>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</si>
  <si>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</si>
  <si>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</si>
  <si>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</si>
  <si>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</si>
  <si>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</si>
  <si>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</si>
  <si>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</si>
  <si>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</si>
  <si>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</si>
  <si>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</si>
  <si>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</si>
  <si>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</si>
  <si>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</si>
  <si>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</si>
  <si>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</si>
  <si>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</si>
  <si>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</si>
  <si>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</si>
  <si>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</si>
  <si>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</si>
  <si>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</si>
  <si>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</si>
  <si>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</si>
  <si>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</si>
  <si>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</si>
  <si>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</si>
  <si>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</si>
  <si>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</si>
  <si>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</si>
  <si>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</si>
  <si>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</si>
  <si>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</si>
  <si>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</si>
  <si>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</si>
  <si>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</si>
  <si>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</si>
  <si>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</si>
  <si>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</si>
  <si>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</si>
  <si>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</si>
  <si>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</si>
  <si>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</si>
  <si>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</si>
  <si>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</si>
  <si>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</si>
  <si>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</si>
  <si>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</si>
  <si>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</si>
  <si>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</si>
  <si>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</si>
  <si>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</si>
  <si>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</si>
  <si>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</si>
  <si>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</si>
  <si>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</si>
  <si>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</si>
  <si>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</si>
  <si>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</si>
  <si>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</si>
  <si>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</si>
  <si>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</si>
  <si>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</si>
  <si>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</si>
  <si>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</si>
  <si>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</si>
  <si>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</si>
  <si>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</si>
  <si>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</si>
  <si>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</si>
  <si>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</si>
  <si>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</si>
  <si>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</si>
  <si>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</si>
  <si>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</si>
  <si>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</si>
  <si>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</si>
  <si>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</si>
  <si>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</si>
  <si>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</si>
  <si>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</si>
  <si>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</si>
  <si>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</si>
  <si>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</si>
  <si>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</si>
  <si>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</si>
  <si>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</si>
  <si>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</si>
  <si>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</si>
  <si>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</si>
  <si>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</si>
  <si>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</si>
  <si>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</si>
  <si>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</si>
  <si>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</si>
  <si>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</si>
  <si>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</si>
  <si>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</si>
  <si>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</si>
  <si>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</si>
  <si>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</si>
  <si>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</si>
  <si>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</si>
  <si>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</si>
  <si>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</si>
  <si>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</si>
  <si>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</si>
  <si>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</si>
  <si>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</si>
  <si>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</si>
  <si>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</si>
  <si>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</si>
  <si>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</si>
  <si>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</si>
  <si>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</si>
  <si>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</si>
  <si>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</si>
  <si>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</si>
  <si>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</si>
  <si>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</si>
  <si>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</si>
  <si>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</si>
  <si>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</si>
  <si>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</si>
  <si>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</si>
  <si>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</si>
  <si>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</si>
  <si>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</si>
  <si>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</si>
  <si>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</si>
  <si>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</si>
  <si>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</si>
  <si>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</si>
  <si>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</si>
  <si>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</si>
  <si>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</si>
  <si>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</si>
  <si>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</si>
  <si>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</si>
  <si>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</si>
  <si>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</si>
  <si>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</si>
  <si>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</si>
  <si>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</si>
  <si>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</si>
  <si>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</si>
  <si>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</si>
  <si>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</si>
  <si>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</si>
  <si>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</si>
  <si>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</si>
  <si>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</si>
  <si>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</si>
  <si>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</si>
  <si>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</si>
  <si>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</si>
  <si>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</si>
  <si>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</si>
  <si>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</si>
  <si>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</si>
  <si>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</si>
  <si>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</si>
  <si>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</si>
  <si>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</si>
  <si>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</si>
  <si>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</si>
  <si>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</si>
  <si>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</si>
  <si>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</si>
  <si>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</si>
  <si>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</si>
  <si>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</si>
  <si>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</si>
  <si>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</si>
  <si>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</si>
  <si>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</si>
  <si>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</si>
  <si>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</si>
  <si>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</si>
  <si>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</si>
  <si>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</si>
  <si>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</si>
  <si>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</si>
  <si>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</si>
  <si>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</si>
  <si>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</si>
  <si>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</si>
  <si>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</si>
  <si>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</si>
  <si>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</si>
  <si>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</si>
  <si>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</si>
  <si>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</si>
  <si>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</si>
  <si>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</si>
  <si>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</si>
  <si>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</si>
  <si>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</si>
  <si>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</si>
  <si>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</si>
  <si>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</si>
  <si>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</si>
  <si>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</si>
  <si>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</si>
  <si>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</si>
  <si>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</si>
  <si>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</si>
  <si>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</si>
  <si>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</si>
  <si>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</si>
  <si>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</si>
  <si>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</si>
  <si>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</si>
  <si>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</si>
  <si>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</si>
  <si>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</si>
  <si>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</si>
  <si>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</si>
  <si>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</si>
  <si>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</si>
  <si>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</si>
  <si>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</si>
  <si>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</si>
  <si>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</si>
  <si>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</si>
  <si>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</si>
  <si>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</si>
  <si>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</si>
  <si>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</si>
  <si>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</si>
  <si>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</si>
  <si>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</si>
  <si>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</si>
  <si>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</si>
  <si>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</si>
  <si>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</si>
  <si>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</si>
  <si>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</si>
  <si>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</si>
  <si>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</si>
  <si>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</si>
  <si>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</si>
  <si>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</si>
  <si>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</si>
  <si>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</si>
  <si>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</si>
  <si>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</si>
  <si>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</si>
  <si>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</si>
  <si>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</si>
  <si>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</si>
  <si>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</si>
  <si>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</si>
  <si>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</si>
  <si>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</si>
  <si>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</si>
  <si>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</si>
  <si>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</si>
  <si>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</si>
  <si>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</si>
  <si>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</si>
  <si>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</si>
  <si>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</si>
  <si>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</si>
  <si>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</si>
  <si>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</si>
  <si>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</si>
  <si>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</si>
  <si>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</si>
  <si>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</si>
  <si>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</si>
  <si>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</si>
  <si>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</si>
  <si>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</si>
  <si>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</si>
  <si>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</si>
  <si>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</si>
  <si>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</si>
  <si>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</si>
  <si>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</si>
  <si>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</si>
  <si>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</si>
  <si>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</si>
  <si>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</si>
  <si>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</si>
  <si>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</si>
  <si>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</si>
  <si>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</si>
  <si>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</si>
  <si>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</si>
  <si>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</si>
  <si>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</si>
  <si>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</si>
  <si>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</si>
  <si>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</si>
  <si>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</si>
  <si>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</si>
  <si>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</si>
  <si>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</si>
  <si>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</si>
  <si>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</si>
  <si>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</si>
  <si>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</si>
  <si>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</si>
  <si>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</si>
  <si>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</si>
  <si>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</si>
  <si>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</si>
  <si>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</si>
  <si>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</si>
  <si>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</si>
  <si>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</si>
  <si>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</si>
  <si>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</si>
  <si>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</si>
  <si>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</si>
  <si>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</si>
  <si>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</si>
  <si>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</si>
  <si>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</si>
  <si>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</si>
  <si>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</si>
  <si>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</si>
  <si>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</si>
  <si>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</si>
  <si>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</si>
  <si>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</si>
  <si>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</si>
  <si>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</si>
  <si>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</si>
  <si>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</si>
  <si>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</si>
  <si>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</si>
  <si>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</si>
  <si>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</si>
  <si>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</si>
  <si>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</si>
  <si>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</si>
  <si>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</si>
  <si>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</si>
  <si>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</si>
  <si>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</si>
  <si>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</si>
  <si>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</si>
  <si>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</si>
  <si>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</si>
  <si>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</si>
  <si>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</si>
  <si>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</si>
  <si>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</si>
  <si>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</si>
  <si>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</si>
  <si>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</si>
  <si>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</si>
  <si>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</si>
  <si>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</si>
  <si>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</si>
  <si>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</si>
  <si>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</si>
  <si>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</si>
  <si>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</si>
  <si>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</si>
  <si>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</si>
  <si>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</si>
  <si>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</si>
  <si>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</si>
  <si>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</si>
  <si>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</si>
  <si>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</si>
  <si>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</si>
  <si>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</si>
  <si>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</si>
  <si>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</si>
  <si>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</si>
  <si>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</si>
  <si>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</si>
  <si>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</si>
  <si>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</si>
  <si>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</si>
  <si>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</si>
  <si>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</si>
  <si>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</si>
  <si>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</si>
  <si>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</si>
  <si>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</si>
  <si>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</si>
  <si>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</si>
  <si>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</si>
  <si>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</si>
  <si>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</si>
  <si>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</si>
  <si>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</si>
  <si>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</si>
  <si>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</si>
  <si>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</si>
  <si>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</si>
  <si>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</si>
  <si>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</si>
  <si>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</si>
  <si>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</si>
  <si>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</si>
  <si>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</si>
  <si>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</si>
  <si>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</si>
  <si>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</si>
  <si>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</si>
  <si>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</si>
  <si>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</si>
  <si>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</si>
  <si>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</si>
  <si>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</si>
  <si>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</si>
  <si>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</si>
  <si>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</si>
  <si>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</si>
  <si>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</si>
  <si>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</si>
  <si>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</si>
  <si>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</si>
  <si>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</si>
  <si>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</si>
  <si>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</si>
  <si>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</si>
  <si>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</si>
  <si>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</si>
  <si>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</si>
  <si>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</si>
  <si>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</si>
  <si>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</si>
  <si>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</si>
  <si>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</si>
  <si>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</si>
  <si>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</si>
  <si>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</si>
  <si>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</si>
  <si>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</si>
  <si>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</si>
  <si>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</si>
  <si>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</si>
  <si>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</si>
  <si>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</si>
  <si>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</si>
  <si>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</si>
  <si>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</si>
  <si>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</si>
  <si>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</si>
  <si>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</si>
  <si>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</si>
  <si>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</si>
  <si>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</si>
  <si>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</si>
  <si>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</si>
  <si>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</si>
  <si>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</si>
  <si>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</si>
  <si>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</si>
  <si>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</si>
  <si>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</si>
  <si>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</si>
  <si>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</si>
  <si>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</si>
  <si>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</si>
  <si>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</si>
  <si>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</si>
  <si>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</si>
  <si>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</si>
  <si>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</si>
  <si>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</si>
  <si>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</si>
  <si>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</si>
  <si>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</si>
  <si>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</si>
  <si>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</si>
  <si>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</si>
  <si>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</si>
  <si>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</si>
  <si>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</si>
  <si>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</si>
  <si>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</si>
  <si>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</si>
  <si>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</si>
  <si>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</si>
  <si>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</si>
  <si>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</si>
  <si>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</si>
  <si>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</si>
  <si>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</si>
  <si>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</si>
  <si>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</si>
  <si>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</si>
  <si>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</si>
  <si>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</si>
  <si>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</si>
  <si>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</si>
  <si>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</si>
  <si>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</si>
  <si>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</si>
  <si>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</si>
  <si>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</si>
  <si>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</si>
  <si>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</si>
  <si>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</si>
  <si>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</si>
  <si>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</si>
  <si>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</si>
  <si>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</si>
  <si>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</si>
  <si>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</si>
  <si>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</si>
  <si>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</si>
  <si>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</si>
  <si>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</si>
  <si>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</si>
  <si>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</si>
  <si>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</si>
  <si>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</si>
  <si>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</si>
  <si>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</si>
  <si>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</si>
  <si>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</si>
  <si>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</si>
  <si>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</si>
  <si>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</si>
  <si>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</si>
  <si>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</si>
  <si>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</si>
  <si>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</si>
  <si>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</si>
  <si>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</si>
  <si>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</si>
  <si>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</si>
  <si>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</si>
  <si>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</si>
  <si>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</si>
  <si>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</si>
  <si>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</si>
  <si>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</si>
  <si>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</si>
  <si>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</si>
  <si>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</si>
  <si>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</si>
  <si>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</si>
  <si>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</si>
  <si>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</si>
  <si>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</si>
  <si>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</si>
  <si>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</si>
  <si>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</si>
  <si>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</si>
  <si>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</si>
  <si>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</si>
  <si>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</si>
  <si>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</si>
  <si>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</si>
  <si>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</si>
  <si>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</si>
  <si>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</si>
  <si>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</si>
  <si>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</si>
  <si>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</si>
  <si>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</si>
  <si>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</si>
  <si>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</si>
  <si>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</si>
  <si>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</si>
  <si>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</si>
  <si>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</si>
  <si>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</si>
  <si>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</si>
  <si>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</si>
  <si>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</si>
  <si>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</si>
  <si>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</si>
  <si>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</si>
  <si>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</si>
  <si>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</si>
  <si>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</si>
  <si>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</si>
  <si>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</si>
  <si>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</si>
  <si>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</si>
  <si>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</si>
  <si>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</si>
  <si>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</si>
  <si>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</si>
  <si>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</si>
  <si>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</si>
  <si>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</si>
  <si>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</si>
  <si>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</si>
  <si>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</si>
  <si>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</si>
  <si>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</si>
  <si>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</si>
  <si>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</si>
  <si>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</si>
  <si>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</si>
  <si>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</si>
  <si>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</si>
  <si>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</si>
  <si>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</si>
  <si>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</si>
  <si>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</si>
  <si>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</si>
  <si>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</si>
  <si>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</si>
  <si>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</si>
  <si>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</si>
  <si>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</si>
  <si>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</si>
  <si>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</si>
  <si>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</si>
  <si>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</si>
  <si>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</si>
  <si>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</si>
  <si>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</si>
  <si>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</si>
  <si>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</si>
  <si>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</si>
  <si>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</si>
  <si>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</si>
  <si>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</si>
  <si>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</si>
  <si>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</si>
  <si>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</si>
  <si>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</si>
  <si>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</si>
  <si>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</si>
  <si>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</si>
  <si>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</si>
  <si>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</si>
  <si>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</si>
  <si>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</si>
  <si>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</si>
  <si>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</si>
  <si>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</si>
  <si>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</si>
  <si>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</si>
  <si>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</si>
  <si>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</si>
  <si>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</si>
  <si>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</si>
  <si>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</si>
  <si>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</si>
  <si>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</si>
  <si>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</si>
  <si>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</si>
  <si>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</si>
  <si>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</si>
  <si>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</si>
  <si>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</si>
  <si>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</si>
  <si>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</si>
  <si>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</si>
  <si>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</si>
  <si>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</si>
  <si>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</si>
  <si>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</si>
  <si>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</si>
  <si>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</si>
  <si>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</si>
  <si>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</si>
  <si>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</si>
  <si>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</si>
  <si>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</si>
  <si>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</si>
  <si>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</si>
  <si>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</si>
  <si>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</si>
  <si>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</si>
  <si>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</si>
  <si>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</si>
  <si>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</si>
  <si>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</si>
  <si>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</si>
  <si>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</si>
  <si>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</si>
  <si>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</si>
  <si>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</si>
  <si>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</si>
  <si>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</si>
  <si>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</si>
  <si>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</si>
  <si>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</si>
  <si>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</si>
  <si>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</si>
  <si>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</si>
  <si>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</si>
  <si>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</si>
  <si>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</si>
  <si>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</si>
  <si>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</si>
  <si>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</si>
  <si>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</si>
  <si>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</si>
  <si>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</si>
  <si>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</si>
  <si>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</si>
  <si>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</si>
  <si>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</si>
  <si>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</si>
  <si>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</si>
  <si>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</si>
  <si>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</si>
  <si>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</si>
  <si>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</si>
  <si>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</si>
  <si>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</si>
  <si>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</si>
  <si>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</si>
  <si>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</si>
  <si>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</si>
  <si>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</si>
  <si>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</si>
  <si>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</si>
  <si>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</si>
  <si>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</si>
  <si>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</si>
  <si>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</si>
  <si>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</si>
  <si>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</si>
  <si>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</si>
  <si>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</si>
  <si>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</si>
  <si>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</si>
  <si>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</si>
  <si>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</si>
  <si>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</si>
  <si>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</si>
  <si>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</si>
  <si>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</si>
  <si>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</si>
  <si>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</si>
  <si>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</si>
  <si>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</si>
  <si>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</si>
  <si>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</si>
  <si>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</si>
  <si>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</si>
  <si>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</si>
  <si>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</si>
  <si>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</si>
  <si>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</si>
  <si>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</si>
  <si>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</si>
  <si>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</si>
  <si>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</si>
  <si>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</si>
  <si>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</si>
  <si>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</si>
  <si>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</si>
  <si>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</si>
  <si>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</si>
  <si>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</si>
  <si>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</si>
  <si>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</si>
  <si>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</si>
  <si>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</si>
  <si>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</si>
  <si>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</si>
  <si>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</si>
  <si>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</si>
  <si>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</si>
  <si>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</si>
  <si>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</si>
  <si>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</si>
  <si>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</si>
  <si>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</si>
  <si>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</si>
  <si>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</si>
  <si>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</si>
  <si>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</si>
  <si>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</si>
  <si>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</si>
  <si>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</si>
  <si>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</si>
  <si>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</si>
  <si>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</si>
  <si>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</si>
  <si>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</si>
  <si>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</si>
  <si>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</si>
  <si>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</si>
  <si>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</si>
  <si>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</si>
  <si>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</si>
  <si>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</si>
  <si>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</si>
  <si>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</si>
  <si>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</si>
  <si>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</si>
  <si>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</si>
  <si>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</si>
  <si>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</si>
  <si>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</si>
  <si>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</si>
  <si>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</si>
  <si>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</si>
  <si>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</si>
  <si>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</si>
  <si>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</si>
  <si>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</si>
  <si>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</si>
  <si>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</si>
  <si>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</si>
  <si>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</si>
  <si>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</si>
  <si>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</si>
  <si>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</si>
  <si>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</si>
  <si>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</si>
  <si>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</si>
  <si>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</si>
  <si>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</si>
  <si>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</si>
  <si>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</si>
  <si>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</si>
  <si>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</si>
  <si>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</si>
  <si>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</si>
  <si>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</si>
  <si>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</si>
  <si>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</si>
  <si>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</si>
  <si>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</si>
  <si>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</si>
  <si>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</si>
  <si>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</si>
  <si>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</si>
  <si>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</si>
  <si>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</si>
  <si>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</si>
  <si>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</si>
  <si>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</si>
  <si>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</si>
  <si>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</si>
  <si>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</si>
  <si>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</si>
  <si>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</si>
  <si>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</si>
  <si>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</si>
  <si>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</si>
  <si>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</si>
  <si>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</si>
  <si>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</si>
  <si>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</si>
  <si>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</si>
  <si>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</si>
  <si>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</si>
  <si>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</si>
  <si>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</si>
  <si>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</si>
  <si>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</si>
  <si>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</si>
  <si>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</si>
  <si>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</si>
  <si>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</si>
  <si>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</si>
  <si>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</si>
  <si>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</si>
  <si>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</si>
  <si>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</si>
  <si>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</si>
  <si>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</si>
  <si>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</si>
  <si>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</si>
  <si>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</si>
  <si>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</si>
  <si>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</si>
  <si>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</si>
  <si>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</si>
  <si>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</si>
  <si>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</si>
  <si>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</si>
  <si>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</si>
  <si>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</si>
  <si>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</si>
  <si>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</si>
  <si>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</si>
  <si>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</si>
  <si>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</si>
  <si>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</si>
  <si>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</si>
  <si>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</si>
  <si>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</si>
  <si>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</si>
  <si>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</si>
  <si>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</si>
  <si>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</si>
  <si>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</si>
  <si>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</si>
  <si>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</si>
  <si>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</si>
  <si>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</si>
  <si>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</si>
  <si>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</si>
  <si>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</si>
  <si>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</si>
  <si>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</si>
  <si>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</si>
  <si>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</si>
  <si>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</si>
  <si>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</si>
  <si>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</si>
  <si>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</si>
  <si>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</si>
  <si>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</si>
  <si>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</si>
  <si>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</si>
  <si>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</si>
  <si>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</si>
  <si>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</si>
  <si>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</si>
  <si>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</si>
  <si>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</si>
  <si>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</si>
  <si>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</si>
  <si>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</si>
  <si>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</si>
  <si>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</si>
  <si>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</si>
  <si>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</si>
  <si>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</si>
  <si>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</si>
  <si>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</si>
  <si>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</si>
  <si>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</si>
  <si>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</si>
  <si>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</si>
  <si>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</si>
  <si>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</si>
  <si>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</si>
  <si>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</si>
  <si>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</si>
  <si>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</si>
  <si>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</si>
  <si>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</si>
  <si>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</si>
  <si>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</si>
  <si>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</si>
  <si>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</si>
  <si>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</si>
  <si>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</si>
  <si>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</si>
  <si>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</si>
  <si>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</si>
  <si>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</si>
  <si>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</si>
  <si>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</si>
  <si>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</si>
  <si>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</si>
  <si>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</si>
  <si>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</si>
  <si>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</si>
  <si>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</si>
  <si>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</si>
  <si>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</si>
  <si>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</si>
  <si>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</si>
  <si>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</si>
  <si>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</si>
  <si>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</si>
  <si>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</si>
  <si>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</si>
  <si>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</si>
  <si>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</si>
  <si>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</si>
  <si>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</si>
  <si>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</si>
  <si>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</si>
  <si>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</si>
  <si>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</si>
  <si>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</si>
  <si>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</si>
  <si>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</si>
  <si>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</si>
  <si>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</si>
  <si>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</si>
  <si>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</si>
  <si>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</si>
  <si>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</si>
  <si>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</si>
  <si>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</si>
  <si>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</si>
  <si>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</si>
  <si>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</si>
  <si>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</si>
  <si>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</si>
  <si>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</si>
  <si>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</si>
  <si>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</si>
  <si>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</si>
  <si>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</si>
  <si>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</si>
  <si>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</si>
  <si>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</si>
  <si>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</si>
  <si>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</si>
  <si>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</si>
  <si>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</si>
  <si>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</si>
  <si>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</si>
  <si>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</si>
  <si>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</si>
  <si>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</si>
  <si>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</si>
  <si>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</si>
  <si>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</si>
  <si>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</si>
  <si>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</si>
  <si>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</si>
  <si>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</si>
  <si>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</si>
  <si>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</si>
  <si>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</si>
  <si>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</si>
  <si>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</si>
  <si>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</si>
  <si>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</si>
  <si>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</si>
  <si>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</si>
  <si>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</si>
  <si>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</si>
  <si>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</si>
  <si>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</si>
  <si>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</si>
  <si>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</si>
  <si>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</si>
  <si>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</si>
  <si>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</si>
  <si>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</si>
  <si>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</si>
  <si>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</si>
  <si>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</si>
  <si>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</si>
  <si>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</si>
  <si>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</si>
  <si>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</si>
  <si>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</si>
  <si>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</si>
  <si>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</si>
  <si>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</si>
  <si>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</si>
  <si>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</si>
  <si>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</si>
  <si>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</si>
  <si>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</si>
  <si>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</si>
  <si>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</si>
  <si>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</si>
  <si>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</si>
  <si>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</si>
  <si>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</si>
  <si>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</si>
  <si>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</si>
  <si>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</si>
  <si>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</si>
  <si>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</si>
  <si>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</si>
  <si>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</si>
  <si>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</si>
  <si>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</si>
  <si>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</si>
  <si>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</si>
  <si>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</si>
  <si>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</si>
  <si>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</si>
  <si>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</si>
  <si>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</si>
  <si>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</si>
  <si>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</si>
  <si>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</si>
  <si>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</si>
  <si>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</si>
  <si>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</si>
  <si>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</si>
  <si>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</si>
  <si>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</si>
  <si>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</si>
  <si>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</si>
  <si>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</si>
  <si>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</si>
  <si>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</si>
  <si>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</si>
  <si>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</si>
  <si>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</si>
  <si>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</si>
  <si>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</si>
  <si>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</si>
  <si>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</si>
  <si>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</si>
  <si>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</si>
  <si>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</si>
  <si>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</si>
  <si>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</si>
  <si>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</si>
  <si>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</si>
  <si>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</si>
  <si>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</si>
  <si>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</si>
  <si>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</si>
  <si>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</si>
  <si>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</si>
  <si>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</si>
  <si>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</si>
  <si>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</si>
  <si>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</si>
  <si>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</si>
  <si>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</si>
  <si>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</si>
  <si>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</si>
  <si>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</si>
  <si>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</si>
  <si>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</si>
  <si>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</si>
  <si>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</si>
  <si>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</si>
  <si>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</si>
  <si>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</si>
  <si>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</si>
  <si>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</si>
  <si>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</si>
  <si>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</si>
  <si>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</si>
  <si>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</si>
  <si>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</si>
  <si>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</si>
  <si>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</si>
  <si>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</si>
  <si>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</si>
  <si>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</si>
  <si>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</si>
  <si>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</si>
  <si>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</si>
  <si>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</si>
  <si>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</si>
  <si>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</si>
  <si>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</si>
  <si>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</si>
  <si>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</si>
  <si>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</si>
  <si>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</si>
  <si>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</si>
  <si>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</si>
  <si>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</si>
  <si>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</si>
  <si>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</si>
  <si>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</si>
  <si>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</si>
  <si>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</si>
  <si>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</si>
  <si>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</si>
  <si>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</si>
  <si>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</si>
  <si>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</si>
  <si>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</si>
  <si>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</si>
  <si>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</si>
  <si>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</si>
  <si>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</si>
  <si>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</si>
  <si>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</si>
  <si>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</si>
  <si>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</si>
  <si>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</si>
  <si>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</si>
  <si>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</si>
  <si>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</si>
  <si>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</si>
  <si>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</si>
  <si>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</si>
  <si>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</si>
  <si>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</si>
  <si>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</si>
  <si>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</si>
  <si>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</si>
  <si>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</si>
  <si>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</si>
  <si>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</si>
  <si>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</si>
  <si>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</si>
  <si>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</si>
  <si>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</si>
  <si>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</si>
  <si>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</si>
  <si>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</si>
  <si>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</si>
  <si>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</si>
  <si>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</si>
  <si>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</si>
  <si>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</si>
  <si>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</si>
  <si>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</si>
  <si>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</si>
  <si>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</si>
  <si>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</si>
  <si>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</si>
  <si>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</si>
  <si>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</si>
  <si>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</si>
  <si>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</si>
  <si>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</si>
  <si>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</si>
  <si>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</si>
  <si>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</si>
  <si>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</si>
  <si>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</si>
  <si>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</si>
  <si>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</si>
  <si>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</si>
  <si>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</si>
  <si>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</si>
  <si>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</si>
  <si>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</si>
  <si>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</si>
  <si>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</si>
  <si>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</si>
  <si>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</si>
  <si>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</si>
  <si>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</si>
  <si>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</si>
  <si>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</si>
  <si>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</si>
  <si>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</si>
  <si>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</si>
  <si>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</si>
  <si>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</si>
  <si>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</si>
  <si>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</si>
  <si>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</si>
  <si>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</si>
  <si>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</si>
  <si>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</si>
  <si>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</si>
  <si>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</si>
  <si>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</si>
  <si>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</si>
  <si>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</si>
  <si>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</si>
  <si>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</si>
  <si>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</si>
  <si>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</si>
  <si>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</si>
  <si>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</si>
  <si>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</si>
  <si>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</si>
  <si>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</si>
  <si>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</si>
  <si>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</si>
  <si>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</si>
  <si>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</si>
  <si>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</si>
  <si>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</si>
  <si>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</si>
  <si>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</si>
  <si>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</si>
  <si>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</si>
  <si>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</si>
  <si>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</si>
  <si>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</si>
  <si>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</si>
  <si>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</si>
  <si>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</si>
  <si>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</si>
  <si>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</si>
  <si>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</si>
  <si>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</si>
  <si>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</si>
  <si>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</si>
  <si>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</si>
  <si>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</si>
  <si>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</si>
  <si>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</si>
  <si>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</si>
  <si>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</si>
  <si>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</si>
  <si>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</si>
  <si>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</si>
  <si>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</si>
  <si>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</si>
  <si>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</si>
  <si>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</si>
  <si>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</si>
  <si>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</si>
  <si>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</si>
  <si>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</si>
  <si>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</si>
  <si>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</si>
  <si>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</si>
  <si>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</si>
  <si>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</si>
  <si>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</si>
  <si>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</si>
  <si>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</si>
  <si>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</si>
  <si>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</si>
  <si>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</si>
  <si>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</si>
  <si>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</si>
  <si>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</si>
  <si>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</si>
  <si>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</si>
  <si>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</si>
  <si>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</si>
  <si>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</si>
  <si>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</si>
  <si>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</si>
  <si>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</si>
  <si>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</si>
  <si>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</si>
  <si>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</si>
  <si>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</si>
  <si>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</si>
  <si>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</si>
  <si>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</si>
  <si>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</si>
  <si>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</si>
  <si>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</si>
  <si>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</si>
  <si>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</si>
  <si>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</si>
  <si>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</si>
  <si>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</si>
  <si>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</si>
  <si>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</si>
  <si>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</si>
  <si>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</si>
  <si>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</si>
  <si>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</si>
  <si>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</si>
  <si>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</si>
  <si>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</si>
  <si>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</si>
  <si>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</si>
  <si>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</si>
  <si>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</si>
  <si>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</si>
  <si>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</si>
  <si>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</si>
  <si>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</si>
  <si>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</si>
  <si>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</si>
  <si>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</si>
  <si>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</si>
  <si>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</si>
  <si>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</si>
  <si>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</si>
  <si>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</si>
  <si>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</si>
  <si>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</si>
  <si>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</si>
  <si>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</si>
  <si>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</si>
  <si>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</si>
  <si>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</si>
  <si>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</si>
  <si>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</si>
  <si>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</si>
  <si>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</si>
  <si>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</si>
  <si>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</si>
  <si>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</si>
  <si>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</si>
  <si>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</si>
  <si>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</si>
  <si>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</si>
  <si>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</si>
  <si>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</si>
  <si>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</si>
  <si>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</si>
  <si>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</si>
  <si>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</si>
  <si>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</si>
  <si>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</si>
  <si>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</si>
  <si>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</si>
  <si>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</si>
  <si>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</si>
  <si>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</si>
  <si>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</si>
  <si>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</si>
  <si>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</si>
  <si>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</si>
  <si>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</si>
  <si>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</si>
  <si>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</si>
  <si>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</si>
  <si>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</si>
  <si>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</si>
  <si>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</si>
  <si>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</si>
  <si>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</si>
  <si>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</si>
  <si>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</si>
  <si>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</si>
  <si>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</si>
  <si>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</si>
  <si>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</si>
  <si>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</si>
  <si>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</si>
  <si>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</si>
  <si>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</si>
  <si>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</si>
  <si>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</si>
  <si>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</si>
  <si>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</si>
  <si>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</si>
  <si>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</si>
  <si>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</si>
  <si>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</si>
  <si>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</si>
  <si>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</si>
  <si>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</si>
  <si>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</si>
  <si>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</si>
  <si>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</si>
  <si>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</si>
  <si>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</si>
  <si>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</si>
  <si>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</si>
  <si>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</si>
  <si>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</si>
  <si>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</si>
  <si>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</si>
  <si>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</si>
  <si>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</si>
  <si>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</si>
  <si>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</si>
  <si>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</si>
  <si>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</si>
  <si>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</si>
  <si>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</si>
  <si>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</si>
  <si>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</si>
  <si>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</si>
  <si>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</si>
  <si>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</si>
  <si>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</si>
  <si>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</si>
  <si>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</si>
  <si>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</si>
  <si>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</si>
  <si>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</si>
  <si>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</si>
  <si>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</si>
  <si>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</si>
  <si>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</si>
  <si>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</si>
  <si>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</si>
  <si>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</si>
  <si>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</si>
  <si>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</si>
  <si>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</si>
  <si>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</si>
  <si>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</si>
  <si>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</si>
  <si>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</si>
  <si>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</si>
  <si>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</si>
  <si>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</si>
  <si>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</si>
  <si>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</si>
  <si>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</si>
  <si>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</si>
  <si>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</si>
  <si>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</si>
  <si>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</si>
  <si>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</si>
  <si>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</si>
  <si>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</si>
  <si>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</si>
  <si>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</si>
  <si>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</si>
  <si>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</si>
  <si>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</si>
  <si>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</si>
  <si>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</si>
  <si>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</si>
  <si>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</si>
  <si>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</si>
  <si>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</si>
  <si>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</si>
  <si>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</si>
  <si>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</si>
  <si>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</si>
  <si>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</si>
  <si>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</si>
  <si>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</si>
  <si>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</si>
  <si>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</si>
  <si>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</si>
  <si>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</si>
  <si>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</si>
  <si>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</si>
  <si>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</si>
  <si>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</si>
  <si>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</si>
  <si>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</si>
  <si>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</si>
  <si>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</si>
  <si>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</si>
  <si>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</si>
  <si>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</si>
  <si>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</si>
  <si>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</si>
  <si>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</si>
  <si>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</si>
  <si>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</si>
  <si>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</si>
  <si>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</si>
  <si>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</si>
  <si>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</si>
  <si>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</si>
  <si>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</si>
  <si>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</si>
  <si>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</si>
  <si>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</si>
  <si>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</si>
  <si>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</si>
  <si>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</si>
  <si>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</si>
  <si>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</si>
  <si>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</si>
  <si>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</si>
  <si>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</si>
  <si>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</si>
  <si>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</si>
  <si>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</si>
  <si>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</si>
  <si>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</si>
  <si>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</si>
  <si>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</si>
  <si>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</si>
  <si>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</si>
  <si>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</si>
  <si>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</si>
  <si>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</si>
  <si>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</si>
  <si>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</si>
  <si>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</si>
  <si>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</si>
  <si>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</si>
  <si>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</si>
  <si>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</si>
  <si>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</si>
  <si>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</si>
  <si>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</si>
  <si>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</si>
  <si>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</si>
  <si>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</si>
  <si>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</si>
  <si>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</si>
  <si>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</si>
  <si>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</si>
  <si>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</si>
  <si>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</si>
  <si>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</si>
  <si>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</si>
  <si>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</si>
  <si>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</si>
  <si>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</si>
  <si>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</si>
  <si>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</si>
  <si>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</si>
  <si>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</si>
  <si>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</si>
  <si>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</si>
  <si>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</si>
  <si>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</si>
  <si>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</si>
  <si>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</si>
  <si>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</si>
  <si>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</si>
  <si>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</si>
  <si>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</si>
  <si>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</si>
  <si>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</si>
  <si>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</si>
  <si>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</si>
  <si>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</si>
  <si>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</si>
  <si>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</si>
  <si>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</si>
  <si>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</si>
  <si>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</si>
  <si>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</si>
  <si>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</si>
  <si>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</si>
  <si>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</si>
  <si>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</si>
  <si>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</si>
  <si>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</si>
  <si>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</si>
  <si>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</si>
  <si>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</si>
  <si>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</si>
  <si>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</si>
  <si>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</si>
  <si>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</si>
  <si>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</si>
  <si>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</si>
  <si>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</si>
  <si>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</si>
  <si>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</si>
  <si>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</si>
  <si>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</si>
  <si>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</si>
  <si>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</si>
  <si>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</si>
  <si>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</si>
  <si>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</si>
  <si>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</si>
  <si>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</si>
  <si>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</si>
  <si>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</si>
  <si>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</si>
  <si>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</si>
  <si>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</si>
  <si>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</si>
  <si>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</si>
  <si>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</si>
  <si>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</si>
  <si>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</si>
  <si>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</si>
  <si>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</si>
  <si>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</si>
  <si>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</si>
  <si>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</si>
  <si>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</si>
  <si>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</si>
  <si>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</si>
  <si>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</si>
  <si>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</si>
  <si>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</si>
  <si>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</si>
  <si>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</si>
  <si>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</si>
  <si>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</si>
  <si>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</si>
  <si>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</si>
  <si>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</si>
  <si>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</si>
  <si>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</si>
  <si>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</si>
  <si>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</si>
  <si>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</si>
  <si>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</si>
  <si>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</si>
  <si>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</si>
  <si>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</si>
  <si>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</si>
  <si>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</si>
  <si>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</si>
  <si>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</si>
  <si>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</si>
  <si>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</si>
  <si>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</si>
  <si>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</si>
  <si>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</si>
  <si>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</si>
  <si>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</si>
  <si>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</si>
  <si>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</si>
  <si>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</si>
  <si>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</si>
  <si>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</si>
  <si>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</si>
  <si>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</si>
  <si>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</si>
  <si>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</si>
  <si>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</si>
  <si>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</si>
  <si>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</si>
  <si>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</si>
  <si>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</si>
  <si>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</si>
  <si>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</si>
  <si>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</si>
  <si>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</si>
  <si>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</si>
  <si>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</si>
  <si>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</si>
  <si>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</si>
  <si>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</si>
  <si>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</si>
  <si>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</si>
  <si>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</si>
  <si>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</si>
  <si>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</si>
  <si>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</si>
  <si>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</si>
  <si>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</si>
  <si>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</si>
  <si>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</si>
  <si>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</si>
  <si>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</si>
  <si>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</si>
  <si>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</si>
  <si>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</si>
  <si>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</si>
  <si>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</si>
  <si>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</si>
  <si>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</si>
  <si>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</si>
  <si>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</si>
  <si>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</si>
  <si>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</si>
  <si>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</si>
  <si>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</si>
  <si>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</si>
  <si>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</si>
  <si>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</si>
  <si>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</si>
  <si>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</si>
  <si>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</si>
  <si>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</si>
  <si>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</si>
  <si>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</si>
  <si>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</si>
  <si>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</si>
  <si>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</si>
  <si>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</si>
  <si>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</si>
  <si>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</si>
  <si>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</si>
  <si>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</si>
  <si>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</si>
  <si>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</si>
  <si>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</si>
  <si>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</si>
  <si>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</si>
  <si>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</si>
  <si>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</si>
  <si>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</si>
  <si>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</si>
  <si>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</si>
  <si>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</si>
  <si>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</si>
  <si>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</si>
  <si>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</si>
  <si>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</si>
  <si>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</si>
  <si>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</si>
  <si>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</si>
  <si>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</si>
  <si>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</si>
  <si>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</si>
  <si>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</si>
  <si>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</si>
  <si>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</si>
  <si>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</si>
  <si>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</si>
  <si>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</si>
  <si>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</si>
  <si>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</si>
  <si>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</si>
  <si>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</si>
  <si>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</si>
  <si>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</si>
  <si>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</si>
  <si>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</si>
  <si>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</si>
  <si>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</si>
  <si>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</si>
  <si>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</si>
  <si>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</si>
  <si>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</si>
  <si>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</si>
  <si>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</si>
  <si>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</si>
  <si>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</si>
  <si>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</si>
  <si>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</si>
  <si>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</si>
  <si>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</si>
  <si>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</si>
  <si>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</si>
  <si>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</si>
  <si>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</si>
  <si>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</si>
  <si>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</si>
  <si>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</si>
  <si>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</si>
  <si>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</si>
  <si>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</si>
  <si>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</si>
  <si>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</si>
  <si>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</si>
  <si>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</si>
  <si>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</si>
  <si>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</si>
  <si>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</si>
  <si>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</si>
  <si>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</si>
  <si>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</si>
  <si>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</si>
  <si>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</si>
  <si>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</si>
  <si>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</si>
  <si>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</si>
  <si>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</si>
  <si>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</si>
  <si>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</si>
  <si>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</si>
  <si>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</si>
  <si>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</si>
  <si>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</si>
  <si>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</si>
  <si>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</si>
  <si>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</si>
  <si>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</si>
  <si>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</si>
  <si>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</si>
  <si>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</si>
  <si>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</si>
  <si>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</si>
  <si>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</si>
  <si>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</si>
  <si>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</si>
  <si>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</si>
  <si>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</si>
  <si>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</si>
  <si>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</si>
  <si>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</si>
  <si>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</si>
  <si>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</si>
  <si>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</si>
  <si>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</si>
  <si>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</si>
  <si>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</si>
  <si>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</si>
  <si>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</si>
  <si>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</si>
  <si>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</si>
  <si>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</si>
  <si>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</si>
  <si>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</si>
  <si>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</si>
  <si>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</si>
  <si>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</si>
  <si>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</si>
  <si>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</si>
  <si>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</si>
  <si>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</si>
  <si>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</si>
  <si>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</si>
  <si>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</si>
  <si>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</si>
  <si>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</si>
  <si>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</si>
  <si>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</si>
  <si>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</si>
  <si>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</si>
  <si>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</si>
  <si>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</si>
  <si>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</si>
  <si>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</si>
  <si>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</si>
  <si>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</si>
  <si>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</si>
  <si>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</si>
  <si>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</si>
  <si>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</si>
  <si>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</si>
  <si>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</si>
  <si>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</si>
  <si>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</si>
  <si>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</si>
  <si>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</si>
  <si>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</si>
  <si>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</si>
  <si>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</si>
  <si>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</si>
  <si>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</si>
  <si>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</si>
  <si>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</si>
  <si>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</si>
  <si>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</si>
  <si>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</si>
  <si>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</si>
  <si>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</si>
  <si>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</si>
  <si>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</si>
  <si>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</si>
  <si>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</si>
  <si>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</si>
  <si>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</si>
  <si>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</si>
  <si>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</si>
  <si>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</si>
  <si>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</si>
  <si>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</si>
  <si>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</si>
  <si>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</si>
  <si>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</si>
  <si>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</si>
  <si>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</si>
  <si>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</si>
  <si>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</si>
  <si>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</si>
  <si>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</si>
  <si>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</si>
  <si>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</si>
  <si>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</si>
  <si>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</si>
  <si>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</si>
  <si>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</si>
  <si>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</si>
  <si>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</si>
  <si>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</si>
  <si>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</si>
  <si>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</si>
  <si>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</si>
  <si>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</si>
  <si>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</si>
  <si>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</si>
  <si>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</si>
  <si>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</si>
  <si>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</si>
  <si>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</si>
  <si>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</si>
  <si>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</si>
  <si>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</si>
  <si>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</si>
  <si>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</si>
  <si>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</si>
  <si>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</si>
  <si>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</si>
  <si>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</si>
  <si>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</si>
  <si>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</si>
  <si>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</si>
  <si>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</si>
  <si>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</si>
  <si>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</si>
  <si>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</si>
  <si>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</si>
  <si>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</si>
  <si>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</si>
  <si>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</si>
  <si>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</si>
  <si>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</si>
  <si>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</si>
  <si>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</si>
  <si>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</si>
  <si>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</si>
  <si>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</si>
  <si>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</si>
  <si>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</si>
  <si>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</si>
  <si>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</si>
  <si>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</si>
  <si>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</si>
  <si>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</si>
  <si>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</si>
  <si>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</si>
  <si>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</si>
  <si>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</si>
  <si>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</si>
  <si>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</si>
  <si>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</si>
  <si>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</si>
  <si>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</si>
  <si>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</si>
  <si>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</si>
  <si>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</si>
  <si>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</si>
  <si>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</si>
  <si>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</si>
  <si>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</si>
  <si>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</si>
  <si>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</si>
  <si>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</si>
  <si>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</si>
  <si>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</si>
  <si>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</si>
  <si>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</si>
  <si>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</si>
  <si>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</si>
  <si>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</si>
  <si>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</si>
  <si>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</si>
  <si>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</si>
  <si>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</si>
  <si>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</si>
  <si>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</si>
  <si>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</si>
  <si>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</si>
  <si>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</si>
  <si>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</si>
  <si>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</si>
  <si>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</si>
  <si>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</si>
  <si>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</si>
  <si>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</si>
  <si>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</si>
  <si>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</si>
  <si>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</si>
  <si>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</si>
  <si>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</si>
  <si>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</si>
  <si>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</si>
  <si>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</si>
  <si>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</si>
  <si>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</si>
  <si>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</si>
  <si>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</si>
  <si>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</si>
  <si>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</si>
  <si>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</si>
  <si>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</si>
  <si>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</si>
  <si>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</si>
  <si>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</si>
  <si>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</si>
  <si>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</si>
  <si>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</si>
  <si>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</si>
  <si>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</si>
  <si>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</si>
  <si>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</si>
  <si>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</si>
  <si>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</si>
  <si>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</si>
  <si>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</si>
  <si>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</si>
  <si>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</si>
  <si>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</si>
  <si>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</si>
  <si>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</si>
  <si>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</si>
  <si>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</si>
  <si>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</si>
  <si>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</si>
  <si>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</si>
  <si>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</si>
  <si>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</si>
  <si>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</si>
  <si>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</si>
  <si>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</si>
  <si>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</si>
  <si>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</si>
  <si>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</si>
  <si>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</si>
  <si>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</si>
  <si>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</si>
  <si>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</si>
  <si>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</si>
  <si>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</si>
  <si>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</si>
  <si>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</si>
  <si>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</si>
  <si>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</si>
  <si>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</si>
  <si>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</si>
  <si>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</si>
  <si>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</si>
  <si>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</si>
  <si>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</si>
  <si>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</si>
  <si>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</si>
  <si>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</si>
  <si>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</si>
  <si>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</si>
  <si>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</si>
  <si>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</si>
  <si>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</si>
  <si>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</si>
  <si>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</si>
  <si>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</si>
  <si>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</si>
  <si>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</si>
  <si>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</si>
  <si>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</si>
  <si>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</si>
  <si>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</si>
  <si>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</si>
  <si>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</si>
  <si>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</si>
  <si>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</si>
  <si>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</si>
  <si>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</si>
  <si>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</si>
  <si>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</si>
  <si>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</si>
  <si>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</si>
  <si>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</si>
  <si>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</si>
  <si>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</si>
  <si>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</si>
  <si>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</si>
  <si>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</si>
  <si>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</si>
  <si>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</si>
  <si>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</si>
  <si>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</si>
  <si>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</si>
  <si>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</si>
  <si>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</si>
  <si>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</si>
  <si>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</si>
  <si>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</si>
  <si>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</si>
  <si>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</si>
  <si>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</si>
  <si>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</si>
  <si>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</si>
  <si>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</si>
  <si>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</si>
  <si>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</si>
  <si>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</si>
  <si>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</si>
  <si>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</si>
  <si>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</si>
  <si>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</si>
  <si>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</si>
  <si>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</si>
  <si>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</si>
  <si>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</si>
  <si>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</si>
  <si>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</si>
  <si>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</si>
  <si>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</si>
  <si>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</si>
  <si>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</si>
  <si>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</si>
  <si>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</si>
  <si>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</si>
  <si>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</si>
  <si>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</si>
  <si>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</si>
  <si>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</si>
  <si>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</si>
  <si>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</si>
  <si>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</si>
  <si>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</si>
  <si>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</si>
  <si>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</si>
  <si>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</si>
  <si>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</si>
  <si>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</si>
  <si>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</si>
  <si>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</si>
  <si>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</si>
  <si>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</si>
  <si>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</si>
  <si>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</si>
  <si>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</si>
  <si>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</si>
  <si>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</si>
  <si>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</si>
  <si>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</si>
  <si>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</si>
  <si>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</si>
  <si>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</si>
  <si>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</si>
  <si>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</si>
  <si>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</si>
  <si>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</si>
  <si>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</si>
  <si>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</si>
  <si>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</si>
  <si>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</si>
  <si>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</si>
  <si>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</si>
  <si>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</si>
  <si>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</si>
  <si>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</si>
  <si>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</si>
  <si>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</si>
  <si>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</si>
  <si>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</si>
  <si>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</si>
  <si>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</si>
  <si>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</si>
  <si>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</si>
  <si>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</si>
  <si>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</si>
  <si>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</si>
  <si>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</si>
  <si>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</si>
  <si>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</si>
  <si>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</si>
  <si>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</si>
  <si>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</si>
  <si>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</si>
  <si>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</si>
  <si>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</si>
  <si>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</si>
  <si>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</si>
  <si>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</si>
  <si>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</si>
  <si>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</si>
  <si>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</si>
  <si>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</si>
  <si>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</si>
  <si>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</si>
  <si>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</si>
  <si>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</si>
  <si>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</si>
  <si>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</si>
  <si>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</si>
  <si>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</si>
  <si>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</si>
  <si>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</si>
  <si>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</si>
  <si>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</si>
  <si>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</si>
  <si>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</si>
  <si>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</si>
  <si>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</si>
  <si>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</si>
  <si>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</si>
  <si>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</si>
  <si>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</si>
  <si>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</si>
  <si>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</si>
  <si>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</si>
  <si>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</si>
  <si>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</si>
  <si>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</si>
  <si>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</si>
  <si>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</si>
  <si>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</si>
  <si>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</si>
  <si>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</si>
  <si>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</si>
  <si>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</si>
  <si>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</si>
  <si>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</si>
  <si>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</si>
  <si>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</si>
  <si>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</si>
  <si>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</si>
  <si>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</si>
  <si>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</si>
  <si>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</si>
  <si>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</si>
  <si>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</si>
  <si>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</si>
  <si>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</si>
  <si>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</si>
  <si>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</si>
  <si>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</si>
  <si>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</si>
  <si>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</si>
  <si>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</si>
  <si>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</si>
  <si>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</si>
  <si>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</si>
  <si>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</si>
  <si>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</si>
  <si>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</si>
  <si>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</si>
  <si>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</si>
  <si>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</si>
  <si>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</si>
  <si>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</si>
  <si>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</si>
  <si>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</si>
  <si>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</si>
  <si>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</si>
  <si>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</si>
  <si>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</si>
  <si>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</si>
  <si>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</si>
  <si>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</si>
  <si>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</si>
  <si>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</si>
  <si>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</si>
  <si>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</si>
  <si>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</si>
  <si>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</si>
  <si>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</si>
  <si>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</si>
  <si>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</si>
  <si>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</si>
  <si>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</si>
  <si>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</si>
  <si>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</si>
  <si>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</si>
  <si>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</si>
  <si>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</si>
  <si>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</si>
  <si>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</si>
  <si>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</si>
  <si>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</si>
  <si>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</si>
  <si>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</si>
  <si>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</si>
  <si>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</si>
  <si>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</si>
  <si>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</si>
  <si>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</si>
  <si>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</si>
  <si>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</si>
  <si>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</si>
  <si>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</si>
  <si>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</si>
  <si>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</si>
  <si>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</si>
  <si>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</si>
  <si>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</si>
  <si>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</si>
  <si>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</si>
  <si>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</si>
  <si>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</si>
  <si>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</si>
  <si>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</si>
  <si>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</si>
  <si>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</si>
  <si>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</si>
  <si>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</si>
  <si>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</si>
  <si>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</si>
  <si>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</si>
  <si>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</si>
  <si>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</si>
  <si>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</si>
  <si>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</si>
  <si>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</si>
  <si>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</si>
  <si>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</si>
  <si>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</si>
  <si>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</si>
  <si>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</si>
  <si>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</si>
  <si>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</si>
  <si>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</si>
  <si>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</si>
  <si>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</si>
  <si>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</si>
  <si>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</si>
  <si>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</si>
  <si>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</si>
  <si>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</si>
  <si>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</si>
  <si>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</si>
  <si>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</si>
  <si>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</si>
  <si>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</si>
  <si>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</si>
  <si>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</si>
  <si>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</si>
  <si>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</si>
  <si>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</si>
  <si>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</si>
  <si>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</si>
  <si>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</si>
  <si>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</si>
  <si>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</si>
  <si>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</si>
  <si>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</si>
  <si>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</si>
  <si>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</si>
  <si>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</si>
  <si>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</si>
  <si>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</si>
  <si>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</si>
  <si>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</si>
  <si>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</si>
  <si>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</si>
  <si>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</si>
  <si>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</si>
  <si>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</si>
  <si>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</si>
  <si>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</si>
  <si>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</si>
  <si>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</si>
  <si>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</si>
  <si>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</si>
  <si>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</si>
  <si>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</si>
  <si>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</si>
  <si>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</si>
  <si>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</si>
  <si>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</si>
  <si>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</si>
  <si>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</si>
  <si>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</si>
  <si>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</si>
  <si>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</si>
  <si>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</si>
  <si>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</si>
  <si>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</si>
  <si>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</si>
  <si>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</si>
  <si>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</si>
  <si>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</si>
  <si>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</si>
  <si>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</si>
  <si>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</si>
  <si>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</si>
  <si>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</si>
  <si>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</si>
  <si>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</si>
  <si>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</si>
  <si>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</si>
  <si>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</si>
  <si>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</si>
  <si>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</si>
  <si>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</si>
  <si>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</si>
  <si>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</si>
  <si>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</si>
  <si>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</si>
  <si>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</si>
  <si>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</si>
  <si>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</si>
  <si>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</si>
  <si>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</si>
  <si>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</si>
  <si>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</si>
  <si>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</si>
  <si>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</si>
  <si>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</si>
  <si>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</si>
  <si>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</si>
  <si>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</si>
  <si>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</si>
  <si>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</si>
  <si>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</si>
  <si>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</si>
  <si>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</si>
  <si>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</si>
  <si>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</si>
  <si>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</si>
  <si>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</si>
  <si>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</si>
  <si>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</si>
  <si>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</si>
  <si>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</si>
  <si>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</si>
  <si>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</si>
  <si>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</si>
  <si>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</si>
  <si>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</si>
  <si>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</si>
  <si>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</si>
  <si>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</si>
  <si>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</si>
  <si>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</si>
  <si>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</si>
  <si>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</si>
  <si>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</si>
  <si>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</si>
  <si>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</si>
  <si>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</si>
  <si>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</si>
  <si>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</si>
  <si>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</si>
  <si>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</si>
  <si>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</si>
  <si>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</si>
  <si>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</si>
  <si>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</si>
  <si>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</si>
  <si>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</si>
  <si>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</si>
  <si>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</si>
  <si>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</si>
  <si>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</si>
  <si>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</si>
  <si>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</si>
  <si>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</si>
  <si>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</si>
  <si>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</si>
  <si>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</si>
  <si>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</si>
  <si>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</si>
  <si>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</si>
  <si>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</si>
  <si>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</si>
  <si>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</si>
  <si>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</si>
  <si>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</si>
  <si>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</si>
  <si>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</si>
  <si>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</si>
  <si>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</si>
  <si>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</si>
  <si>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</si>
  <si>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</si>
  <si>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</si>
  <si>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</si>
  <si>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</si>
  <si>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</si>
  <si>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</si>
  <si>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</si>
  <si>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</si>
  <si>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</si>
  <si>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</si>
  <si>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</si>
  <si>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</si>
  <si>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</si>
  <si>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</si>
  <si>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</si>
  <si>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</si>
  <si>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</si>
  <si>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</si>
  <si>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</si>
  <si>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</si>
  <si>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</si>
  <si>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</si>
  <si>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</si>
  <si>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</si>
  <si>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</si>
  <si>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</si>
  <si>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</si>
  <si>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</si>
  <si>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</si>
  <si>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</si>
  <si>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</si>
  <si>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</si>
  <si>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</si>
  <si>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</si>
  <si>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</si>
  <si>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</si>
  <si>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</si>
  <si>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</si>
  <si>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</si>
  <si>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</si>
  <si>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</si>
  <si>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</si>
  <si>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</si>
  <si>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</si>
  <si>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</si>
  <si>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</si>
  <si>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</si>
  <si>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</si>
  <si>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</si>
  <si>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</si>
  <si>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</si>
  <si>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</si>
  <si>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</si>
  <si>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</si>
  <si>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</si>
  <si>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</si>
  <si>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</si>
  <si>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</si>
  <si>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</si>
  <si>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</si>
  <si>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</si>
  <si>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</si>
  <si>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</si>
  <si>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</si>
  <si>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</si>
  <si>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</si>
  <si>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</si>
  <si>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</si>
  <si>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</si>
  <si>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</si>
  <si>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</si>
  <si>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</si>
  <si>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</si>
  <si>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</si>
  <si>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</si>
  <si>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</si>
  <si>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</si>
  <si>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</si>
  <si>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</si>
  <si>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</si>
  <si>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</si>
  <si>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</si>
  <si>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</si>
  <si>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</si>
  <si>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</si>
  <si>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</si>
  <si>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</si>
  <si>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</si>
  <si>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</si>
  <si>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</si>
  <si>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</si>
  <si>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</si>
  <si>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</si>
  <si>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</si>
  <si>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</si>
  <si>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</si>
  <si>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</si>
  <si>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</si>
  <si>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</si>
  <si>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</si>
  <si>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</si>
  <si>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</si>
  <si>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</si>
  <si>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</si>
  <si>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</si>
  <si>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</si>
  <si>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</si>
  <si>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</si>
  <si>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</si>
  <si>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</si>
  <si>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</si>
  <si>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</si>
  <si>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</si>
  <si>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</si>
  <si>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</si>
  <si>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</si>
  <si>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</si>
  <si>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</si>
  <si>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</si>
  <si>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</si>
  <si>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</si>
  <si>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</si>
  <si>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</si>
  <si>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</si>
  <si>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</si>
  <si>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</si>
  <si>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</si>
  <si>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</si>
  <si>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</si>
  <si>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</si>
  <si>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</si>
  <si>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</si>
  <si>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</si>
  <si>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</si>
  <si>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</si>
  <si>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</si>
  <si>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</si>
  <si>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</si>
  <si>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</si>
  <si>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</si>
  <si>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</si>
  <si>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</si>
  <si>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</si>
  <si>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</si>
  <si>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</si>
  <si>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</si>
  <si>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</si>
  <si>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</si>
  <si>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</si>
  <si>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</si>
  <si>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</si>
  <si>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</si>
  <si>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</si>
  <si>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</si>
  <si>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</si>
  <si>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</si>
  <si>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</si>
  <si>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</si>
  <si>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</si>
  <si>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</si>
  <si>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</si>
  <si>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</si>
  <si>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</si>
  <si>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</si>
  <si>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</si>
  <si>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</si>
  <si>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</si>
  <si>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</si>
  <si>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</si>
  <si>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</si>
  <si>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</si>
  <si>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</si>
  <si>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</si>
  <si>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</si>
  <si>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</si>
  <si>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</si>
  <si>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</si>
  <si>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</si>
  <si>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</si>
  <si>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</si>
  <si>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</si>
  <si>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</si>
  <si>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</si>
  <si>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</si>
  <si>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</si>
  <si>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</si>
  <si>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</si>
  <si>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</si>
  <si>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</si>
  <si>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</si>
  <si>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</si>
  <si>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</si>
  <si>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</si>
  <si>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</si>
  <si>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</si>
  <si>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</si>
  <si>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</si>
  <si>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</si>
  <si>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</si>
  <si>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</si>
  <si>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</si>
  <si>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</si>
  <si>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</si>
  <si>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</si>
  <si>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</si>
  <si>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</si>
  <si>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</si>
  <si>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</si>
  <si>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</si>
  <si>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</si>
  <si>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</si>
  <si>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</si>
  <si>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</si>
  <si>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</si>
  <si>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</si>
  <si>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</si>
  <si>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</si>
  <si>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</si>
  <si>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</si>
  <si>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</si>
  <si>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</si>
  <si>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</si>
  <si>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</si>
  <si>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</si>
  <si>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</si>
  <si>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</si>
  <si>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</si>
  <si>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</si>
  <si>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</si>
  <si>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</si>
  <si>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</si>
  <si>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</si>
  <si>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</si>
  <si>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</si>
  <si>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</si>
  <si>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</si>
  <si>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</si>
  <si>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</si>
  <si>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</si>
  <si>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</si>
  <si>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</si>
  <si>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</si>
  <si>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</si>
  <si>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</si>
  <si>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</si>
  <si>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</si>
  <si>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</si>
  <si>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</si>
  <si>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</si>
  <si>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</si>
  <si>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</si>
  <si>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</si>
  <si>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</si>
  <si>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</si>
  <si>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</si>
  <si>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</si>
  <si>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</si>
  <si>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</si>
  <si>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</si>
  <si>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</si>
  <si>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</si>
  <si>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</si>
  <si>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</si>
  <si>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</si>
  <si>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</si>
  <si>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</si>
  <si>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</si>
  <si>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</si>
  <si>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</si>
  <si>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</si>
  <si>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</si>
  <si>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</si>
  <si>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</si>
  <si>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</si>
  <si>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</si>
  <si>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</si>
  <si>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</si>
  <si>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</si>
  <si>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</si>
  <si>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</si>
  <si>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</si>
  <si>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</si>
  <si>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</si>
  <si>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</si>
  <si>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</si>
  <si>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</si>
  <si>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</si>
  <si>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</si>
  <si>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</si>
  <si>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</si>
  <si>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</si>
  <si>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</si>
  <si>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</si>
  <si>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</si>
  <si>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</si>
  <si>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</si>
  <si>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</si>
  <si>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</si>
  <si>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</si>
  <si>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</si>
  <si>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</si>
  <si>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</si>
  <si>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</si>
  <si>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</si>
  <si>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</si>
  <si>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</si>
  <si>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</si>
  <si>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</si>
  <si>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</si>
  <si>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</si>
  <si>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</si>
  <si>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</si>
  <si>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</si>
  <si>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</si>
  <si>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</si>
  <si>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</si>
  <si>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</si>
  <si>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</si>
  <si>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</si>
  <si>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</si>
  <si>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</si>
  <si>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</si>
  <si>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</si>
  <si>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</si>
  <si>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</si>
  <si>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</si>
  <si>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</si>
  <si>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</si>
  <si>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</si>
  <si>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</si>
  <si>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</si>
  <si>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</si>
  <si>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</si>
  <si>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</si>
  <si>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</si>
  <si>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</si>
  <si>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</si>
  <si>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</si>
  <si>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</si>
  <si>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</si>
  <si>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</si>
  <si>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</si>
  <si>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</si>
  <si>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</si>
  <si>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</si>
  <si>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</si>
  <si>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</si>
  <si>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</si>
  <si>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</si>
  <si>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</si>
  <si>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</si>
  <si>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</si>
  <si>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</si>
  <si>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</si>
  <si>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</si>
  <si>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</si>
  <si>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</si>
  <si>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</si>
  <si>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</si>
  <si>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</si>
  <si>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</si>
  <si>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</si>
  <si>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</si>
  <si>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</si>
  <si>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</si>
  <si>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</si>
  <si>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</si>
  <si>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</si>
  <si>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</si>
  <si>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</si>
  <si>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</si>
  <si>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</si>
  <si>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</si>
  <si>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</si>
  <si>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</si>
  <si>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</si>
  <si>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</si>
  <si>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</si>
  <si>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</si>
  <si>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</si>
  <si>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</si>
  <si>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</si>
  <si>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</si>
  <si>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</si>
  <si>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</si>
  <si>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</si>
  <si>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</si>
  <si>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</si>
  <si>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</si>
  <si>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</si>
  <si>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</si>
  <si>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</si>
  <si>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</si>
  <si>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</si>
  <si>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</si>
  <si>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</si>
  <si>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</si>
  <si>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</si>
  <si>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</si>
  <si>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</si>
  <si>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</si>
  <si>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</si>
  <si>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</si>
  <si>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</si>
  <si>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</si>
  <si>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</si>
  <si>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</si>
  <si>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</si>
  <si>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</si>
  <si>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</si>
  <si>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</si>
  <si>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</si>
  <si>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</si>
  <si>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</si>
  <si>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</si>
  <si>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</si>
  <si>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</si>
  <si>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</si>
  <si>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</si>
  <si>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</si>
  <si>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</si>
  <si>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</si>
  <si>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</si>
  <si>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</si>
  <si>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</si>
  <si>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</si>
  <si>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</si>
  <si>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</si>
  <si>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</si>
  <si>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</si>
  <si>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</si>
  <si>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</si>
  <si>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</si>
  <si>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</si>
  <si>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</si>
  <si>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</si>
  <si>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</si>
  <si>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</si>
  <si>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</si>
  <si>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</si>
  <si>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</si>
  <si>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</si>
  <si>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</si>
  <si>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</si>
  <si>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</si>
  <si>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</si>
  <si>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</si>
  <si>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</si>
  <si>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</si>
  <si>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</si>
  <si>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</si>
  <si>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</si>
  <si>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</si>
  <si>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</si>
  <si>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</si>
  <si>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</si>
  <si>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</si>
  <si>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</si>
  <si>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</si>
  <si>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</si>
  <si>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</si>
  <si>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</si>
  <si>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</si>
  <si>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</si>
  <si>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</si>
  <si>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</si>
  <si>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</si>
  <si>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</si>
  <si>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</si>
  <si>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</si>
  <si>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</si>
  <si>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</si>
  <si>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</si>
  <si>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</si>
  <si>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</si>
  <si>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</si>
  <si>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</si>
  <si>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</si>
  <si>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</si>
  <si>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</si>
  <si>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</si>
  <si>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</si>
  <si>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</si>
  <si>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</si>
  <si>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</si>
  <si>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</si>
  <si>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</si>
  <si>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</si>
  <si>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</si>
  <si>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</si>
  <si>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</si>
  <si>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</si>
  <si>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</si>
  <si>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</si>
  <si>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</si>
  <si>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</si>
  <si>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</si>
  <si>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</si>
  <si>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</si>
  <si>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</si>
  <si>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</si>
  <si>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</si>
  <si>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</si>
  <si>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</si>
  <si>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</si>
  <si>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</si>
  <si>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</si>
  <si>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</si>
  <si>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</si>
  <si>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</si>
  <si>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</si>
  <si>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</si>
  <si>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</si>
  <si>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</si>
  <si>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</si>
  <si>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</si>
  <si>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</si>
  <si>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</si>
  <si>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</si>
  <si>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</si>
  <si>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</si>
  <si>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</si>
  <si>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</si>
  <si>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</si>
  <si>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</si>
  <si>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</si>
  <si>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</si>
  <si>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</si>
  <si>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</si>
  <si>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</si>
  <si>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</si>
  <si>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</si>
  <si>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</si>
  <si>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</si>
  <si>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</si>
  <si>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</si>
  <si>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</si>
  <si>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</si>
  <si>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</si>
  <si>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</si>
  <si>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</si>
  <si>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</si>
  <si>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</si>
  <si>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</si>
  <si>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</si>
  <si>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</si>
  <si>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</si>
  <si>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</si>
  <si>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</si>
  <si>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</si>
  <si>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</si>
  <si>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</si>
  <si>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</si>
  <si>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</si>
  <si>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</si>
  <si>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</si>
  <si>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</si>
  <si>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</si>
  <si>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</si>
  <si>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</si>
  <si>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</si>
  <si>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</si>
  <si>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</si>
  <si>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</si>
  <si>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</si>
  <si>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</si>
  <si>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</si>
  <si>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</si>
  <si>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</si>
  <si>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</si>
  <si>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</si>
  <si>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</si>
  <si>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</si>
  <si>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</si>
  <si>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</si>
  <si>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</si>
  <si>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</si>
  <si>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</si>
  <si>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</si>
  <si>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</si>
  <si>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</si>
  <si>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</si>
  <si>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</si>
  <si>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</si>
  <si>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</si>
  <si>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</si>
  <si>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</si>
  <si>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</si>
  <si>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</si>
  <si>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</si>
  <si>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</si>
  <si>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</si>
  <si>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</si>
  <si>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</si>
  <si>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</si>
  <si>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</si>
  <si>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</si>
  <si>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</si>
  <si>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</si>
  <si>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</si>
  <si>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</si>
  <si>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</si>
  <si>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</si>
  <si>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</si>
  <si>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</si>
  <si>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</si>
  <si>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</si>
  <si>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</si>
  <si>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</si>
  <si>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</si>
  <si>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</si>
  <si>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</si>
  <si>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</si>
  <si>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</si>
  <si>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</si>
  <si>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</si>
  <si>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</si>
  <si>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</si>
  <si>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</si>
  <si>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</si>
  <si>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</si>
  <si>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</si>
  <si>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</si>
  <si>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</si>
  <si>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</si>
  <si>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</si>
  <si>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</si>
  <si>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</si>
  <si>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</si>
  <si>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</si>
  <si>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</si>
  <si>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</si>
  <si>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</si>
  <si>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</si>
  <si>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</si>
  <si>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</si>
  <si>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</si>
  <si>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</si>
  <si>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</si>
  <si>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</si>
  <si>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</si>
  <si>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</si>
  <si>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</si>
  <si>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</si>
  <si>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</si>
  <si>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</si>
  <si>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</si>
  <si>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</si>
  <si>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</si>
  <si>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</si>
  <si>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</si>
  <si>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</si>
  <si>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</si>
  <si>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</si>
  <si>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</si>
  <si>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</si>
  <si>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</si>
  <si>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</si>
  <si>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</si>
  <si>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</si>
  <si>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</si>
  <si>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</si>
  <si>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</si>
  <si>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</si>
  <si>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</si>
  <si>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</si>
  <si>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</si>
  <si>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</si>
  <si>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</si>
  <si>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</si>
  <si>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</si>
  <si>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</si>
  <si>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</si>
  <si>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</si>
  <si>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</si>
  <si>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</si>
  <si>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</si>
  <si>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</si>
  <si>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</si>
  <si>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</si>
  <si>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</si>
  <si>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</si>
  <si>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</si>
  <si>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</si>
  <si>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</si>
  <si>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</si>
  <si>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</si>
  <si>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</si>
  <si>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</si>
  <si>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</si>
  <si>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</si>
  <si>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</si>
  <si>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</si>
  <si>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</si>
  <si>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</si>
  <si>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</si>
  <si>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</si>
  <si>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</si>
  <si>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</si>
  <si>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</si>
  <si>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</si>
  <si>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</si>
  <si>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</si>
  <si>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</si>
  <si>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</si>
  <si>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</si>
  <si>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</si>
  <si>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</si>
  <si>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</si>
  <si>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</si>
  <si>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</si>
  <si>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</si>
  <si>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</si>
  <si>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</si>
  <si>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</si>
  <si>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</si>
  <si>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</si>
  <si>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</si>
  <si>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</si>
  <si>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</si>
  <si>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</si>
  <si>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</si>
  <si>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</si>
  <si>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</si>
  <si>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</si>
  <si>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</si>
  <si>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</si>
  <si>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</si>
  <si>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</si>
  <si>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</si>
  <si>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</si>
  <si>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</si>
  <si>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</si>
  <si>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</si>
  <si>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</si>
  <si>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</si>
  <si>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</si>
  <si>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</si>
  <si>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</si>
  <si>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</si>
  <si>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</si>
  <si>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</si>
  <si>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</si>
  <si>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</si>
  <si>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</si>
  <si>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</si>
  <si>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</si>
  <si>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</si>
  <si>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</si>
  <si>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</si>
  <si>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</si>
  <si>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</si>
  <si>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</si>
  <si>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</si>
  <si>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</si>
  <si>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</si>
  <si>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</si>
  <si>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</si>
  <si>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</si>
  <si>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</si>
  <si>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</si>
  <si>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</si>
  <si>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</si>
  <si>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</si>
  <si>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</si>
  <si>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</si>
  <si>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</si>
  <si>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</si>
  <si>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</si>
  <si>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</si>
  <si>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</si>
  <si>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</si>
  <si>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</si>
  <si>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</si>
  <si>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</si>
  <si>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</si>
  <si>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</si>
  <si>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</si>
  <si>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</si>
  <si>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</si>
  <si>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</si>
  <si>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</si>
  <si>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</si>
  <si>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</si>
  <si>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</si>
  <si>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</si>
  <si>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</si>
  <si>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</si>
  <si>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</si>
  <si>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</si>
  <si>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</si>
  <si>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</si>
  <si>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</si>
  <si>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</si>
  <si>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</si>
  <si>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</si>
  <si>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</si>
  <si>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</si>
  <si>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</si>
  <si>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</si>
  <si>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</si>
  <si>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</si>
  <si>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</si>
  <si>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</si>
  <si>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</si>
  <si>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</si>
  <si>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</si>
  <si>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</si>
  <si>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</si>
  <si>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</si>
  <si>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</si>
  <si>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</si>
  <si>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</si>
  <si>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</si>
  <si>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</si>
  <si>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</si>
  <si>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</si>
  <si>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</si>
  <si>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</si>
  <si>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</si>
  <si>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</si>
  <si>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</si>
  <si>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</si>
  <si>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</si>
  <si>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</si>
  <si>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</si>
  <si>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</si>
  <si>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</si>
  <si>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</si>
  <si>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</si>
  <si>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</si>
  <si>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</si>
  <si>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</si>
  <si>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</si>
  <si>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</si>
  <si>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</si>
  <si>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</si>
  <si>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</si>
  <si>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</si>
  <si>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</si>
  <si>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</si>
  <si>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</si>
  <si>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</si>
  <si>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</si>
  <si>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</si>
  <si>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</si>
  <si>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</si>
  <si>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</si>
  <si>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</si>
  <si>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</si>
  <si>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</si>
  <si>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</si>
  <si>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</si>
  <si>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</si>
  <si>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</si>
  <si>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</si>
  <si>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</si>
  <si>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</si>
  <si>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</si>
  <si>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</si>
  <si>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</si>
  <si>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</si>
  <si>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</si>
  <si>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</si>
  <si>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</si>
  <si>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</si>
  <si>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</si>
  <si>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</si>
  <si>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</si>
  <si>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</si>
  <si>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</si>
  <si>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</si>
  <si>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</si>
  <si>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</si>
  <si>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</si>
  <si>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</si>
  <si>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</si>
  <si>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</si>
  <si>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</si>
  <si>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</si>
  <si>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</si>
  <si>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</si>
  <si>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</si>
  <si>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</si>
  <si>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</si>
  <si>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</si>
  <si>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</si>
  <si>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</si>
  <si>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</si>
  <si>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</si>
  <si>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</si>
  <si>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</si>
  <si>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</si>
  <si>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</si>
  <si>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</si>
  <si>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</si>
  <si>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</si>
  <si>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</si>
  <si>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</si>
  <si>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</si>
  <si>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</si>
  <si>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</si>
  <si>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</si>
  <si>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</si>
  <si>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</si>
  <si>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</si>
  <si>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</si>
  <si>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</si>
  <si>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</si>
  <si>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</si>
  <si>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</si>
  <si>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</si>
  <si>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</si>
  <si>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</si>
  <si>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</si>
  <si>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</si>
  <si>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</si>
  <si>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</si>
  <si>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</si>
  <si>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</si>
  <si>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</si>
  <si>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</si>
  <si>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</si>
  <si>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</si>
  <si>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</si>
  <si>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</si>
  <si>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</si>
  <si>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</si>
  <si>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</si>
  <si>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</si>
  <si>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</si>
  <si>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</si>
  <si>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</si>
  <si>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</si>
  <si>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</si>
  <si>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</si>
  <si>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</si>
  <si>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</si>
  <si>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</si>
  <si>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</si>
  <si>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</si>
  <si>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</si>
  <si>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</si>
  <si>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</si>
  <si>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</si>
  <si>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</si>
  <si>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</si>
  <si>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</si>
  <si>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</si>
  <si>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</si>
  <si>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</si>
  <si>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</si>
  <si>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</si>
  <si>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</si>
  <si>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</si>
  <si>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</si>
  <si>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</si>
  <si>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</si>
  <si>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</si>
  <si>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</si>
  <si>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</si>
  <si>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</si>
  <si>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</si>
  <si>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</si>
  <si>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</si>
  <si>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</si>
  <si>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</si>
  <si>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</si>
  <si>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</si>
  <si>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</si>
  <si>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</si>
  <si>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</si>
  <si>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</si>
  <si>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</si>
  <si>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</si>
  <si>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</si>
  <si>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</si>
  <si>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</si>
  <si>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</si>
  <si>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</si>
  <si>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</si>
  <si>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</si>
  <si>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</si>
  <si>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</si>
  <si>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</si>
  <si>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</si>
  <si>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</si>
  <si>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</si>
  <si>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</si>
  <si>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</si>
  <si>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</si>
  <si>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</si>
  <si>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</si>
  <si>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</si>
  <si>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</si>
  <si>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</si>
  <si>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</si>
  <si>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</si>
  <si>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</si>
  <si>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</si>
  <si>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</si>
  <si>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</si>
  <si>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</si>
  <si>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</si>
  <si>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</si>
  <si>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</si>
  <si>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</si>
  <si>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</si>
  <si>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</si>
  <si>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</si>
  <si>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</si>
  <si>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</si>
  <si>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</si>
  <si>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</si>
  <si>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</si>
  <si>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</si>
  <si>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</si>
  <si>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</si>
  <si>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</si>
  <si>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</si>
  <si>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</si>
  <si>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</si>
  <si>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</si>
  <si>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</si>
  <si>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</si>
  <si>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</si>
  <si>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</si>
  <si>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</si>
  <si>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</si>
  <si>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</si>
  <si>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</si>
  <si>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</si>
  <si>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</si>
  <si>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</si>
  <si>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</si>
  <si>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</si>
  <si>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</si>
  <si>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</si>
  <si>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</si>
  <si>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</si>
  <si>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</si>
  <si>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</si>
  <si>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</si>
  <si>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</si>
  <si>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</si>
  <si>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</si>
  <si>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</si>
  <si>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</si>
  <si>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</si>
  <si>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</si>
  <si>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</si>
  <si>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</si>
  <si>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</si>
  <si>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</si>
  <si>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</si>
  <si>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</si>
  <si>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</si>
  <si>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</si>
  <si>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</si>
  <si>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</si>
  <si>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</si>
  <si>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</si>
  <si>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</si>
  <si>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</si>
  <si>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</si>
  <si>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</si>
  <si>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</si>
  <si>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</si>
  <si>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</si>
  <si>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</si>
  <si>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</si>
  <si>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</si>
  <si>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</si>
  <si>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</si>
  <si>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</si>
  <si>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</si>
  <si>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</si>
  <si>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</si>
  <si>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</si>
  <si>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</si>
  <si>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</si>
  <si>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</si>
  <si>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</si>
  <si>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</si>
  <si>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</si>
  <si>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</si>
  <si>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</si>
  <si>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</si>
  <si>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</si>
  <si>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</si>
  <si>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</si>
  <si>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</si>
  <si>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</si>
  <si>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</si>
  <si>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</si>
  <si>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</si>
  <si>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</si>
  <si>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</si>
  <si>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</si>
  <si>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</si>
  <si>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</si>
  <si>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</si>
  <si>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</si>
  <si>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</si>
  <si>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</si>
  <si>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</si>
  <si>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</si>
  <si>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</si>
  <si>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</si>
  <si>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</si>
  <si>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</si>
  <si>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</si>
  <si>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</si>
  <si>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</si>
  <si>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</si>
  <si>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</si>
  <si>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</si>
  <si>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</si>
  <si>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</si>
  <si>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</si>
  <si>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</si>
  <si>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</si>
  <si>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</si>
  <si>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</si>
  <si>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</si>
  <si>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</si>
  <si>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</si>
  <si>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</si>
  <si>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</si>
  <si>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</si>
  <si>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</si>
  <si>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</si>
  <si>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</si>
  <si>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</si>
  <si>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</si>
  <si>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</si>
  <si>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</si>
  <si>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</si>
  <si>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</si>
  <si>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</si>
  <si>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</si>
  <si>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</si>
  <si>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</si>
  <si>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</si>
  <si>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</si>
  <si>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</si>
  <si>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</si>
  <si>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</si>
  <si>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</si>
  <si>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</si>
  <si>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</si>
  <si>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</si>
  <si>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</si>
  <si>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</si>
  <si>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</si>
  <si>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</si>
  <si>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</si>
  <si>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</si>
  <si>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</si>
  <si>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</si>
  <si>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</si>
  <si>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</si>
  <si>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</si>
  <si>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</si>
  <si>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</si>
  <si>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</si>
  <si>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</si>
  <si>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</si>
  <si>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</si>
  <si>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</si>
  <si>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</si>
  <si>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</si>
  <si>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</si>
  <si>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</si>
  <si>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</si>
  <si>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</si>
  <si>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</si>
  <si>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</si>
  <si>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</si>
  <si>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</si>
  <si>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</si>
  <si>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</si>
  <si>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</si>
  <si>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</si>
  <si>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</si>
  <si>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</si>
  <si>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</si>
  <si>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</si>
  <si>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</si>
  <si>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</si>
  <si>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</si>
  <si>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</si>
  <si>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</si>
  <si>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</si>
  <si>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</si>
  <si>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</si>
  <si>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</si>
  <si>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</si>
  <si>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</si>
  <si>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</si>
  <si>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</si>
  <si>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</si>
  <si>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</si>
  <si>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</si>
  <si>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</si>
  <si>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</si>
  <si>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</si>
  <si>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</si>
  <si>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</si>
  <si>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</si>
  <si>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</si>
  <si>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</si>
  <si>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</si>
  <si>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</si>
  <si>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</si>
  <si>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</si>
  <si>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</si>
  <si>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</si>
  <si>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</si>
  <si>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</si>
  <si>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</si>
  <si>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</si>
  <si>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</si>
  <si>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</si>
  <si>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</si>
  <si>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</si>
  <si>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</si>
  <si>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</si>
  <si>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</si>
  <si>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</si>
  <si>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</si>
  <si>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</si>
  <si>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</si>
  <si>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</si>
  <si>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</si>
  <si>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</si>
  <si>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</si>
  <si>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</si>
  <si>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</si>
  <si>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</si>
  <si>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</si>
  <si>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</si>
  <si>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</si>
  <si>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</si>
  <si>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</si>
  <si>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</si>
  <si>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</si>
  <si>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</si>
  <si>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</si>
  <si>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</si>
  <si>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</si>
  <si>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</si>
  <si>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</si>
  <si>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</si>
  <si>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</si>
  <si>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</si>
  <si>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</si>
  <si>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</si>
  <si>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</si>
  <si>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</si>
  <si>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</si>
  <si>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</si>
  <si>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</si>
  <si>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</si>
  <si>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</si>
  <si>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</si>
  <si>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</si>
  <si>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</si>
  <si>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</si>
  <si>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</si>
  <si>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</si>
  <si>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</si>
  <si>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</si>
  <si>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</si>
  <si>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</si>
  <si>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</si>
  <si>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</si>
  <si>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</si>
  <si>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</si>
  <si>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</si>
  <si>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</si>
  <si>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</si>
  <si>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</si>
  <si>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</si>
  <si>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</si>
  <si>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</si>
  <si>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</si>
  <si>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</si>
  <si>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</si>
  <si>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</si>
  <si>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</si>
  <si>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</si>
  <si>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</si>
  <si>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</si>
  <si>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</si>
  <si>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</si>
  <si>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</si>
  <si>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</si>
  <si>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</si>
  <si>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</si>
  <si>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</si>
  <si>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</si>
  <si>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</si>
  <si>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</si>
  <si>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</si>
  <si>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</si>
  <si>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</si>
  <si>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</si>
  <si>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</si>
  <si>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</si>
  <si>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</si>
  <si>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</si>
  <si>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</si>
  <si>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</si>
  <si>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</si>
  <si>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</si>
  <si>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</si>
  <si>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</si>
  <si>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</si>
  <si>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</si>
  <si>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</si>
  <si>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</si>
  <si>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</si>
  <si>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</si>
  <si>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</si>
  <si>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</si>
  <si>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</si>
  <si>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</si>
  <si>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</si>
  <si>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</si>
  <si>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</si>
  <si>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</si>
  <si>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</si>
  <si>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</si>
  <si>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</si>
  <si>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</si>
  <si>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</si>
  <si>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</si>
  <si>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</si>
  <si>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</si>
  <si>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</si>
  <si>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</si>
  <si>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</si>
  <si>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</si>
  <si>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</si>
  <si>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</si>
  <si>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</si>
  <si>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</si>
  <si>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</si>
  <si>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</si>
  <si>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</si>
  <si>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</si>
  <si>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</si>
  <si>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</si>
  <si>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</si>
  <si>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</si>
  <si>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</si>
  <si>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</si>
  <si>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</si>
  <si>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</si>
  <si>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</si>
  <si>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</si>
  <si>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</si>
  <si>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</si>
  <si>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</si>
  <si>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</si>
  <si>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</si>
  <si>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</si>
  <si>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</si>
  <si>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</si>
  <si>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</si>
  <si>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</si>
  <si>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</si>
  <si>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</si>
  <si>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</si>
  <si>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</si>
  <si>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</si>
  <si>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</si>
  <si>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</si>
  <si>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</si>
  <si>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</si>
  <si>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</si>
  <si>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</si>
  <si>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</si>
  <si>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</si>
  <si>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</si>
  <si>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</si>
  <si>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</si>
  <si>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</si>
  <si>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</si>
  <si>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</si>
  <si>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</si>
  <si>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</si>
  <si>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</si>
  <si>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</si>
  <si>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</si>
  <si>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</si>
  <si>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</si>
  <si>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</si>
  <si>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</si>
  <si>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</si>
  <si>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</si>
  <si>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</si>
  <si>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</si>
  <si>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</si>
  <si>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</si>
  <si>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</si>
  <si>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</si>
  <si>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</si>
  <si>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</si>
  <si>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</si>
  <si>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</si>
  <si>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</si>
  <si>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</si>
  <si>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</si>
  <si>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</si>
  <si>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</si>
  <si>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</si>
  <si>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</si>
  <si>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</si>
  <si>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</si>
  <si>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</si>
  <si>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</si>
  <si>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</si>
  <si>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</si>
  <si>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</si>
  <si>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</si>
  <si>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</si>
  <si>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</si>
  <si>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</si>
  <si>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</si>
  <si>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</si>
  <si>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</si>
  <si>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</si>
  <si>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</si>
  <si>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</si>
  <si>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</si>
  <si>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</si>
  <si>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</si>
  <si>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</si>
  <si>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</si>
  <si>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</si>
  <si>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</si>
  <si>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</si>
  <si>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</si>
  <si>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</si>
  <si>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</si>
  <si>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</si>
  <si>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</si>
  <si>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</si>
  <si>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</si>
  <si>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</si>
  <si>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</si>
  <si>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</si>
  <si>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</si>
  <si>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</si>
  <si>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</si>
  <si>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</si>
  <si>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</si>
  <si>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</si>
  <si>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</si>
  <si>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</si>
  <si>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</si>
  <si>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</si>
  <si>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</si>
  <si>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</si>
  <si>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</si>
  <si>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</si>
  <si>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</si>
  <si>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</si>
  <si>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</si>
  <si>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</si>
  <si>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</si>
  <si>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</si>
  <si>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</si>
  <si>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</si>
  <si>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</si>
  <si>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</si>
  <si>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</si>
  <si>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</si>
  <si>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</si>
  <si>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</si>
  <si>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</si>
  <si>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</si>
  <si>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</si>
  <si>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</si>
  <si>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</si>
  <si>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</si>
  <si>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</si>
  <si>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</si>
  <si>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</si>
  <si>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</si>
  <si>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</si>
  <si>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</si>
  <si>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</si>
  <si>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</si>
  <si>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</si>
  <si>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</si>
  <si>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</si>
  <si>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</si>
  <si>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</si>
  <si>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</si>
  <si>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</si>
  <si>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</si>
  <si>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</si>
  <si>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</si>
  <si>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</si>
  <si>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</si>
  <si>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</si>
  <si>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</si>
  <si>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</si>
  <si>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</si>
  <si>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</si>
  <si>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</si>
  <si>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</si>
  <si>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</si>
  <si>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</si>
  <si>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</si>
  <si>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</si>
  <si>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</si>
  <si>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</si>
  <si>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</si>
  <si>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</si>
  <si>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</si>
  <si>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</si>
  <si>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</si>
  <si>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</si>
  <si>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</si>
  <si>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</si>
  <si>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</si>
  <si>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</si>
  <si>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</si>
  <si>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</si>
  <si>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</si>
  <si>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</si>
  <si>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</si>
  <si>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</si>
  <si>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</si>
  <si>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</si>
  <si>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</si>
  <si>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</si>
  <si>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</si>
  <si>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</si>
  <si>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</si>
  <si>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</si>
  <si>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</si>
  <si>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</si>
  <si>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</si>
  <si>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</si>
  <si>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</si>
  <si>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</si>
  <si>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</si>
  <si>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</si>
  <si>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</si>
  <si>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</si>
  <si>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</si>
  <si>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</si>
  <si>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</si>
  <si>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</si>
  <si>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</si>
  <si>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</si>
  <si>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</si>
  <si>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</si>
  <si>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</si>
  <si>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</si>
  <si>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</si>
  <si>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</si>
  <si>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</si>
  <si>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</si>
  <si>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</si>
  <si>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</si>
  <si>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</si>
  <si>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</si>
  <si>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</si>
  <si>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</si>
  <si>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</si>
  <si>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</si>
  <si>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</si>
  <si>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</si>
  <si>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</si>
  <si>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</si>
  <si>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</si>
  <si>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</si>
  <si>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</si>
  <si>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</si>
  <si>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</si>
  <si>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</si>
  <si>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</si>
  <si>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</si>
  <si>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</si>
  <si>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</si>
  <si>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</si>
  <si>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</si>
  <si>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</si>
  <si>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</si>
  <si>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</si>
  <si>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</si>
  <si>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</si>
  <si>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</si>
  <si>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</si>
  <si>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</si>
  <si>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</si>
  <si>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</si>
  <si>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</si>
  <si>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</si>
  <si>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</si>
  <si>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</si>
  <si>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</si>
  <si>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</si>
  <si>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</si>
  <si>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</si>
  <si>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</si>
  <si>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</si>
  <si>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</si>
  <si>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</si>
  <si>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</si>
  <si>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</si>
  <si>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</si>
  <si>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</si>
  <si>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</si>
  <si>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</si>
  <si>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</si>
  <si>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</si>
  <si>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</si>
  <si>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</si>
  <si>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</si>
  <si>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</si>
  <si>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</si>
  <si>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</si>
  <si>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</si>
  <si>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</si>
  <si>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</si>
  <si>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</si>
  <si>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</si>
  <si>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</si>
  <si>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</si>
  <si>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</si>
  <si>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</si>
  <si>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</si>
  <si>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</si>
  <si>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</si>
  <si>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</si>
  <si>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</si>
  <si>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</si>
  <si>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</si>
  <si>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</si>
  <si>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</si>
  <si>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</si>
  <si>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</si>
  <si>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</si>
  <si>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</si>
  <si>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</si>
  <si>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</si>
  <si>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</si>
  <si>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</si>
  <si>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</si>
  <si>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</si>
  <si>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</si>
  <si>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</si>
  <si>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</si>
  <si>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</si>
  <si>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</si>
  <si>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</si>
  <si>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</si>
  <si>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</si>
  <si>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</si>
  <si>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</si>
  <si>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</si>
  <si>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</si>
  <si>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</si>
  <si>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</si>
  <si>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</si>
  <si>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</si>
  <si>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</si>
  <si>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</si>
  <si>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</si>
  <si>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</si>
  <si>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</si>
  <si>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</si>
  <si>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</si>
  <si>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</si>
  <si>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</si>
  <si>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</si>
  <si>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</si>
  <si>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</si>
  <si>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</si>
  <si>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</si>
  <si>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</si>
  <si>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</si>
  <si>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</si>
  <si>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</si>
  <si>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</si>
  <si>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</si>
  <si>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</si>
  <si>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</si>
  <si>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</si>
  <si>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</si>
  <si>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</si>
  <si>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</si>
  <si>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</si>
  <si>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</si>
  <si>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</si>
  <si>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</si>
  <si>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</si>
  <si>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</si>
  <si>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</si>
  <si>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</si>
  <si>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</si>
  <si>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</si>
  <si>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</si>
  <si>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</si>
  <si>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</si>
  <si>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</si>
  <si>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</si>
  <si>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</si>
  <si>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</si>
  <si>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</si>
  <si>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</si>
  <si>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</si>
  <si>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</si>
  <si>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</si>
  <si>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</si>
  <si>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</si>
  <si>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</si>
  <si>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</si>
  <si>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</si>
  <si>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</si>
  <si>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</si>
  <si>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</si>
  <si>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</si>
  <si>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</si>
  <si>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</si>
  <si>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</si>
  <si>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</si>
  <si>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</si>
  <si>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</si>
  <si>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</si>
  <si>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</si>
  <si>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</si>
  <si>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</si>
  <si>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</si>
  <si>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</si>
  <si>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</si>
  <si>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</si>
  <si>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</si>
  <si>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</si>
  <si>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</si>
  <si>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</si>
  <si>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</si>
  <si>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</si>
  <si>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</si>
  <si>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</si>
  <si>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</si>
  <si>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</si>
  <si>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</si>
  <si>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</si>
  <si>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</si>
  <si>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</si>
  <si>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</si>
  <si>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</si>
  <si>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</si>
  <si>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</si>
  <si>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</si>
  <si>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</si>
  <si>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</si>
  <si>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</si>
  <si>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</si>
  <si>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</si>
  <si>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</si>
  <si>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</si>
  <si>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</si>
  <si>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</si>
  <si>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</si>
  <si>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</si>
  <si>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</si>
  <si>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</si>
  <si>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</si>
  <si>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</si>
  <si>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</si>
  <si>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</si>
  <si>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</si>
  <si>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</si>
  <si>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</si>
  <si>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</si>
  <si>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</si>
  <si>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</si>
  <si>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</si>
  <si>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</si>
  <si>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</si>
  <si>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</si>
  <si>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</si>
  <si>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</si>
  <si>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</si>
  <si>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</si>
  <si>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</si>
  <si>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</si>
  <si>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</si>
  <si>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</si>
  <si>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</si>
  <si>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</si>
  <si>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</si>
  <si>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</si>
  <si>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</si>
  <si>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</si>
  <si>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</si>
  <si>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</si>
  <si>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</si>
  <si>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</si>
  <si>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</si>
  <si>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</si>
  <si>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</si>
  <si>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</si>
  <si>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</si>
  <si>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</si>
  <si>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</si>
  <si>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</si>
  <si>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</si>
  <si>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</si>
  <si>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</si>
  <si>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</si>
  <si>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</si>
  <si>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</si>
  <si>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</si>
  <si>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</si>
  <si>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</si>
  <si>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</si>
  <si>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</si>
  <si>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</si>
  <si>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</si>
  <si>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</si>
  <si>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</si>
  <si>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</si>
  <si>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</si>
  <si>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</si>
  <si>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</si>
  <si>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</si>
  <si>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</si>
  <si>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</si>
  <si>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</si>
  <si>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</si>
  <si>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</si>
  <si>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</si>
  <si>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</si>
  <si>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</si>
  <si>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</si>
  <si>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</si>
  <si>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</si>
  <si>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</si>
  <si>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</si>
  <si>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</si>
  <si>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</si>
  <si>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</si>
  <si>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</si>
  <si>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</si>
  <si>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</si>
  <si>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</si>
  <si>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</si>
  <si>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</si>
  <si>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</si>
  <si>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</si>
  <si>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</si>
  <si>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</si>
  <si>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</si>
  <si>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</si>
  <si>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</si>
  <si>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</si>
  <si>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</si>
  <si>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</si>
  <si>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</si>
  <si>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</si>
  <si>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</si>
  <si>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</si>
  <si>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</si>
  <si>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</si>
  <si>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</si>
  <si>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</si>
  <si>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</si>
  <si>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</si>
  <si>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</si>
  <si>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</si>
  <si>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</si>
  <si>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</si>
  <si>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</si>
  <si>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</si>
  <si>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</si>
  <si>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</si>
  <si>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</si>
  <si>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</si>
  <si>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</si>
  <si>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</si>
  <si>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</si>
  <si>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</si>
  <si>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</si>
  <si>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</si>
  <si>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</si>
  <si>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</si>
  <si>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</si>
  <si>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</si>
  <si>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</si>
  <si>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</si>
  <si>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</si>
  <si>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</si>
  <si>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</si>
  <si>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</si>
  <si>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</si>
  <si>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</si>
  <si>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</si>
  <si>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</si>
  <si>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</si>
  <si>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</si>
  <si>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</si>
  <si>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</si>
  <si>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</si>
  <si>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</si>
  <si>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</si>
  <si>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</si>
  <si>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</si>
  <si>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</si>
  <si>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</si>
  <si>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</si>
  <si>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</si>
  <si>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</si>
  <si>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</si>
  <si>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</si>
  <si>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</si>
  <si>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</si>
  <si>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</si>
  <si>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</si>
  <si>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</si>
  <si>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</si>
  <si>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</si>
  <si>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</si>
  <si>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</si>
  <si>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</si>
  <si>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</si>
  <si>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</si>
  <si>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</si>
  <si>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</si>
  <si>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</si>
  <si>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</si>
  <si>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</si>
  <si>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</si>
  <si>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</si>
  <si>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</si>
  <si>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</si>
  <si>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</si>
  <si>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</si>
  <si>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</si>
  <si>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</si>
  <si>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</si>
  <si>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</si>
  <si>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</si>
  <si>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</si>
  <si>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</si>
  <si>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</si>
  <si>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</si>
  <si>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</si>
  <si>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</si>
  <si>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</si>
  <si>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</si>
  <si>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</si>
  <si>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</si>
  <si>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</si>
  <si>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</si>
  <si>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</si>
  <si>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</si>
  <si>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</si>
  <si>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</si>
  <si>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</si>
  <si>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</si>
  <si>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</si>
  <si>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</si>
  <si>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</si>
  <si>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</si>
  <si>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</si>
  <si>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</si>
  <si>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</si>
  <si>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</si>
  <si>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</si>
  <si>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</si>
  <si>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</si>
  <si>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</si>
  <si>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</si>
  <si>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</si>
  <si>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</si>
  <si>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</si>
  <si>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</si>
  <si>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</si>
  <si>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</si>
  <si>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</si>
  <si>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</si>
  <si>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</si>
  <si>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</si>
  <si>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</si>
  <si>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</si>
  <si>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</si>
  <si>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</si>
  <si>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</si>
  <si>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</si>
  <si>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</si>
  <si>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</si>
  <si>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</si>
  <si>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</si>
  <si>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</si>
  <si>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</si>
  <si>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</si>
  <si>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</si>
  <si>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</si>
  <si>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</si>
  <si>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</si>
  <si>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</si>
  <si>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</si>
  <si>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</si>
  <si>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</si>
  <si>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</si>
  <si>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</si>
  <si>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</si>
  <si>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</si>
  <si>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</si>
  <si>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</si>
  <si>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</si>
  <si>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</si>
  <si>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</si>
  <si>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</si>
  <si>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</si>
  <si>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</si>
  <si>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</si>
  <si>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</si>
  <si>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</si>
  <si>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</si>
  <si>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</si>
  <si>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</si>
  <si>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</si>
  <si>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</si>
  <si>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</si>
  <si>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</si>
  <si>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</si>
  <si>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</si>
  <si>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</si>
  <si>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</si>
  <si>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</si>
  <si>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</si>
  <si>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</si>
  <si>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</si>
  <si>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</si>
  <si>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</si>
  <si>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</si>
  <si>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</si>
  <si>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</si>
  <si>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</si>
  <si>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</si>
  <si>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</si>
  <si>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</si>
  <si>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</si>
  <si>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</si>
  <si>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</si>
  <si>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</si>
  <si>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</si>
  <si>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</si>
  <si>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</si>
  <si>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</si>
  <si>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</si>
  <si>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</si>
  <si>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</si>
  <si>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</si>
  <si>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</si>
  <si>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</si>
  <si>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</si>
  <si>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</si>
  <si>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</si>
  <si>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</si>
  <si>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</si>
  <si>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</si>
  <si>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</si>
  <si>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</si>
  <si>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</si>
  <si>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</si>
  <si>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</si>
  <si>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</si>
  <si>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</si>
  <si>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</si>
  <si>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</si>
  <si>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</si>
  <si>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</si>
  <si>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</si>
  <si>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</si>
  <si>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</si>
  <si>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</si>
  <si>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</si>
  <si>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</si>
  <si>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</si>
  <si>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</si>
  <si>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</si>
  <si>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</si>
  <si>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</si>
  <si>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</si>
  <si>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</si>
  <si>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</si>
  <si>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</si>
  <si>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</si>
  <si>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</si>
  <si>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</si>
  <si>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</si>
  <si>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</si>
  <si>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</si>
  <si>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</si>
  <si>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</si>
  <si>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</si>
  <si>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</si>
  <si>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</si>
  <si>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</si>
  <si>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</si>
  <si>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</si>
  <si>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</si>
  <si>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</si>
  <si>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</si>
  <si>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</si>
  <si>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</si>
  <si>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</si>
  <si>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</si>
  <si>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</si>
  <si>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</si>
  <si>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</si>
  <si>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</si>
  <si>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</si>
  <si>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</si>
  <si>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</si>
  <si>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</si>
  <si>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</si>
  <si>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</si>
  <si>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</si>
  <si>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</si>
  <si>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</si>
  <si>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</si>
  <si>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</si>
  <si>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</si>
  <si>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</si>
  <si>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</si>
  <si>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</si>
  <si>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</si>
  <si>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</si>
  <si>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</si>
  <si>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</si>
  <si>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</si>
  <si>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</si>
  <si>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</si>
  <si>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</si>
  <si>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</si>
  <si>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</si>
  <si>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</si>
  <si>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</si>
  <si>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</si>
  <si>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</si>
  <si>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</si>
  <si>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</si>
  <si>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</si>
  <si>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</si>
  <si>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</si>
  <si>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</si>
  <si>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</si>
  <si>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</si>
  <si>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</si>
  <si>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</si>
  <si>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</si>
  <si>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</si>
  <si>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</si>
  <si>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</si>
  <si>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</si>
  <si>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</si>
  <si>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</si>
  <si>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</si>
  <si>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</si>
  <si>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</si>
  <si>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</si>
  <si>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</si>
  <si>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</si>
  <si>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</si>
  <si>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</si>
  <si>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</si>
  <si>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</si>
  <si>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</si>
  <si>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</si>
  <si>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</si>
  <si>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</si>
  <si>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</si>
  <si>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</si>
  <si>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</si>
  <si>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</si>
  <si>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</si>
  <si>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</si>
  <si>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</si>
  <si>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</si>
  <si>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</si>
  <si>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</si>
  <si>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</si>
  <si>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</si>
  <si>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</si>
  <si>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</si>
  <si>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</si>
  <si>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</si>
  <si>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</si>
  <si>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</si>
  <si>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</si>
  <si>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</si>
  <si>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</si>
  <si>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</si>
  <si>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</si>
  <si>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</si>
  <si>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</si>
  <si>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</si>
  <si>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</si>
  <si>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</si>
  <si>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</si>
  <si>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</si>
  <si>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</si>
  <si>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</si>
  <si>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</si>
  <si>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</si>
  <si>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</si>
  <si>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</si>
  <si>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</si>
  <si>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</si>
  <si>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</si>
  <si>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</si>
  <si>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</si>
  <si>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</si>
  <si>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</si>
  <si>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</si>
  <si>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</si>
  <si>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</si>
  <si>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</si>
  <si>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</si>
  <si>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</si>
  <si>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</si>
  <si>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</si>
  <si>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</si>
  <si>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</si>
  <si>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</si>
  <si>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</si>
  <si>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</si>
  <si>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</si>
  <si>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</si>
  <si>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</si>
  <si>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</si>
  <si>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</si>
  <si>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</si>
  <si>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</si>
  <si>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</si>
  <si>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</si>
  <si>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</si>
  <si>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</si>
  <si>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</si>
  <si>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</si>
  <si>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</si>
  <si>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</si>
  <si>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</si>
  <si>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</si>
  <si>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</si>
  <si>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</si>
  <si>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</si>
  <si>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</si>
  <si>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</si>
  <si>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</si>
  <si>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</si>
  <si>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</si>
  <si>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</si>
  <si>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</si>
  <si>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</si>
  <si>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</si>
  <si>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</si>
  <si>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</si>
  <si>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</si>
  <si>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</si>
  <si>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</si>
  <si>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</si>
  <si>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</si>
  <si>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</si>
  <si>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</si>
  <si>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</si>
  <si>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</si>
  <si>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</si>
  <si>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</si>
  <si>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</si>
  <si>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</si>
  <si>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</si>
  <si>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</si>
  <si>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</si>
  <si>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</si>
  <si>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</si>
  <si>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</si>
  <si>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</si>
  <si>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</si>
  <si>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</si>
  <si>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</si>
  <si>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</si>
  <si>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</si>
  <si>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</si>
  <si>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</si>
  <si>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</si>
  <si>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</si>
  <si>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</si>
  <si>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</si>
  <si>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</si>
  <si>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</si>
  <si>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</si>
  <si>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</si>
  <si>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</si>
  <si>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</si>
  <si>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</si>
  <si>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</si>
  <si>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</si>
  <si>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</si>
  <si>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</si>
  <si>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</si>
  <si>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</si>
  <si>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</si>
  <si>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</si>
  <si>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</si>
  <si>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</si>
  <si>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</si>
  <si>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</si>
  <si>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</si>
  <si>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</si>
  <si>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</si>
  <si>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</si>
  <si>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</si>
  <si>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</si>
  <si>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</si>
  <si>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</si>
  <si>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</si>
  <si>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</si>
  <si>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</si>
  <si>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</si>
  <si>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</si>
  <si>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</si>
  <si>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</si>
  <si>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</si>
  <si>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</si>
  <si>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</si>
  <si>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</si>
  <si>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</si>
  <si>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</si>
  <si>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</si>
  <si>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</si>
  <si>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</si>
  <si>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</si>
  <si>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</si>
  <si>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</si>
  <si>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</si>
  <si>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</si>
  <si>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</si>
  <si>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</si>
  <si>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</si>
  <si>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</si>
  <si>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</si>
  <si>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</si>
  <si>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</si>
  <si>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</si>
  <si>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</si>
  <si>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</si>
  <si>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</si>
  <si>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</si>
  <si>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</si>
  <si>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</si>
  <si>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</si>
  <si>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</si>
  <si>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</si>
  <si>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</si>
  <si>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</si>
  <si>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</si>
  <si>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</si>
  <si>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</si>
  <si>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</si>
  <si>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</si>
  <si>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</si>
  <si>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</si>
  <si>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</si>
  <si>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</si>
  <si>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</si>
  <si>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</si>
  <si>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</si>
  <si>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</si>
  <si>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</si>
  <si>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</si>
  <si>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</si>
  <si>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</si>
  <si>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</si>
  <si>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</si>
  <si>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</si>
  <si>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</si>
  <si>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</si>
  <si>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</si>
  <si>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</si>
  <si>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</si>
  <si>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</si>
  <si>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</si>
  <si>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</si>
  <si>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</si>
  <si>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</si>
  <si>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</si>
  <si>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</si>
  <si>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</si>
  <si>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</si>
  <si>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</si>
  <si>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</si>
  <si>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</si>
  <si>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</si>
  <si>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</si>
  <si>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</si>
  <si>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</si>
  <si>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</si>
  <si>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</si>
  <si>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</si>
  <si>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</si>
  <si>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</si>
  <si>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</si>
  <si>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</si>
  <si>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</si>
  <si>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</si>
  <si>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</si>
  <si>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</si>
  <si>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</si>
  <si>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</si>
  <si>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</si>
  <si>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</si>
  <si>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</si>
  <si>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</si>
  <si>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</si>
  <si>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</si>
  <si>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</si>
  <si>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</si>
  <si>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</si>
  <si>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</si>
  <si>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</si>
  <si>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</si>
  <si>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</si>
  <si>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</si>
  <si>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</si>
  <si>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</si>
  <si>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</si>
  <si>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</si>
  <si>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</si>
  <si>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</si>
  <si>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</si>
  <si>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</si>
  <si>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</si>
  <si>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</si>
  <si>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</si>
  <si>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</si>
  <si>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</si>
  <si>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</si>
  <si>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</si>
  <si>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</si>
  <si>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</si>
  <si>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</si>
  <si>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</si>
  <si>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</si>
  <si>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</si>
  <si>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</si>
  <si>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</si>
  <si>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</si>
  <si>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</si>
  <si>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</si>
  <si>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</si>
  <si>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</si>
  <si>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</si>
  <si>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</si>
  <si>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</si>
  <si>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</si>
  <si>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</si>
  <si>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</si>
  <si>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</si>
  <si>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</si>
  <si>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</si>
  <si>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</si>
  <si>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</si>
  <si>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</si>
  <si>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</si>
  <si>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</si>
  <si>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</si>
  <si>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</si>
  <si>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</si>
  <si>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</si>
  <si>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</si>
  <si>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</si>
  <si>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</si>
  <si>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</si>
  <si>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</si>
  <si>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</si>
  <si>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</si>
  <si>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</si>
  <si>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</si>
  <si>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</si>
  <si>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</si>
  <si>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</si>
  <si>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</si>
  <si>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</si>
  <si>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</si>
  <si>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</si>
  <si>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</si>
  <si>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</si>
  <si>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</si>
  <si>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</si>
  <si>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</si>
  <si>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</si>
  <si>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</si>
  <si>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</si>
  <si>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</si>
  <si>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</si>
  <si>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</si>
  <si>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</si>
  <si>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</si>
  <si>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</si>
  <si>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</si>
  <si>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</si>
  <si>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</si>
  <si>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</si>
  <si>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</si>
  <si>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</si>
  <si>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</si>
  <si>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</si>
  <si>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</si>
  <si>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</si>
  <si>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</si>
  <si>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</si>
  <si>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</si>
  <si>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</si>
  <si>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</si>
  <si>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</si>
  <si>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</si>
  <si>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</si>
  <si>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</si>
  <si>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</si>
  <si>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</si>
  <si>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</si>
  <si>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</si>
  <si>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</si>
  <si>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</si>
  <si>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</si>
  <si>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</si>
  <si>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</si>
  <si>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</si>
  <si>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</si>
  <si>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</si>
  <si>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</si>
  <si>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</si>
  <si>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</si>
  <si>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</si>
  <si>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</si>
  <si>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</si>
  <si>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</si>
  <si>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</si>
  <si>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</si>
  <si>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</si>
  <si>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</si>
  <si>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</si>
  <si>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</si>
  <si>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</si>
  <si>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</si>
  <si>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</si>
  <si>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</si>
  <si>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</si>
  <si>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</si>
  <si>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</si>
  <si>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</si>
  <si>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</si>
  <si>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</si>
  <si>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</si>
  <si>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</si>
  <si>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</si>
  <si>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</si>
  <si>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</si>
  <si>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</si>
  <si>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</si>
  <si>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</si>
  <si>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</si>
  <si>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</si>
  <si>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</si>
  <si>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</si>
  <si>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</si>
  <si>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</si>
  <si>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</si>
  <si>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</si>
  <si>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</si>
  <si>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</si>
  <si>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</si>
  <si>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</si>
  <si>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</si>
  <si>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</si>
  <si>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</si>
  <si>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</si>
  <si>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</si>
  <si>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</si>
  <si>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</si>
  <si>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</si>
  <si>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</si>
  <si>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</si>
  <si>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</si>
  <si>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</si>
  <si>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</si>
  <si>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</si>
  <si>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</si>
  <si>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</si>
  <si>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</si>
  <si>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</si>
  <si>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</si>
  <si>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</si>
  <si>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</si>
  <si>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</si>
  <si>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</si>
  <si>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</si>
  <si>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</si>
  <si>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</si>
  <si>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</si>
  <si>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</si>
  <si>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</si>
  <si>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</si>
  <si>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</si>
  <si>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</si>
  <si>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</si>
  <si>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</si>
  <si>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</si>
  <si>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</si>
  <si>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</si>
  <si>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</si>
  <si>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</si>
  <si>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</si>
  <si>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</si>
  <si>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</si>
  <si>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</si>
  <si>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</si>
  <si>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</si>
  <si>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</si>
  <si>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</si>
  <si>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</si>
  <si>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</si>
  <si>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</si>
  <si>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</si>
  <si>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</si>
  <si>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</si>
  <si>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</si>
  <si>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</si>
  <si>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</si>
  <si>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</si>
  <si>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</si>
  <si>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</si>
  <si>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</si>
  <si>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</si>
  <si>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</si>
  <si>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</si>
  <si>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</si>
  <si>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</si>
  <si>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</si>
  <si>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</si>
  <si>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</si>
  <si>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</si>
  <si>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</si>
  <si>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</si>
  <si>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</si>
  <si>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</si>
  <si>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</si>
  <si>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</si>
  <si>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</si>
  <si>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</si>
  <si>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</si>
  <si>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</si>
  <si>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</si>
  <si>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</si>
  <si>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</si>
  <si>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</si>
  <si>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</si>
  <si>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</si>
  <si>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</si>
  <si>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</si>
  <si>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</si>
  <si>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</si>
  <si>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</si>
  <si>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</si>
  <si>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</si>
  <si>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</si>
  <si>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</si>
  <si>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</si>
  <si>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</si>
  <si>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</si>
  <si>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</si>
  <si>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</si>
  <si>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</si>
  <si>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</si>
  <si>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</si>
  <si>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</si>
  <si>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</si>
  <si>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</si>
  <si>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</si>
  <si>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</si>
  <si>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</si>
  <si>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</si>
  <si>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</si>
  <si>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</si>
  <si>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</si>
  <si>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</si>
  <si>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</si>
  <si>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</si>
  <si>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</si>
  <si>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</si>
  <si>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</si>
  <si>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</si>
  <si>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</si>
  <si>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</si>
  <si>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</si>
  <si>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</si>
  <si>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</si>
  <si>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</si>
  <si>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</si>
  <si>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</si>
  <si>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</si>
  <si>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</si>
  <si>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</si>
  <si>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</si>
  <si>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</si>
  <si>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</si>
  <si>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</si>
  <si>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</si>
  <si>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</si>
  <si>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</si>
  <si>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</si>
  <si>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</si>
  <si>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</si>
  <si>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</si>
  <si>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</si>
  <si>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</si>
  <si>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</si>
  <si>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</si>
  <si>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</si>
  <si>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</si>
  <si>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</si>
  <si>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</si>
  <si>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</si>
  <si>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</si>
  <si>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</si>
  <si>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</si>
  <si>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</si>
  <si>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</si>
  <si>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</si>
  <si>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</si>
  <si>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</si>
  <si>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</si>
  <si>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</si>
  <si>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</si>
  <si>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</si>
  <si>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</si>
  <si>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</si>
  <si>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</si>
  <si>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</si>
  <si>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</si>
  <si>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</si>
  <si>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</si>
  <si>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</si>
  <si>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</si>
  <si>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</si>
  <si>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</si>
  <si>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</si>
  <si>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</si>
  <si>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</si>
  <si>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</si>
  <si>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</si>
  <si>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</si>
  <si>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</si>
  <si>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</si>
  <si>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</si>
  <si>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</si>
  <si>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</si>
  <si>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</si>
  <si>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</si>
  <si>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</si>
  <si>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</si>
  <si>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</si>
  <si>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</si>
  <si>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</si>
  <si>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</si>
  <si>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</si>
  <si>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</si>
  <si>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</si>
  <si>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</si>
  <si>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</si>
  <si>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</si>
  <si>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</si>
  <si>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</si>
  <si>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</si>
  <si>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</si>
  <si>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</si>
  <si>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</si>
  <si>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</si>
  <si>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</si>
  <si>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</si>
  <si>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</si>
  <si>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</si>
  <si>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</si>
  <si>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</si>
  <si>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</si>
  <si>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</si>
  <si>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</si>
  <si>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</si>
  <si>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</si>
  <si>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</si>
  <si>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</si>
  <si>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</si>
  <si>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</si>
  <si>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</si>
  <si>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</si>
  <si>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</si>
  <si>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</si>
  <si>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</si>
  <si>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</si>
  <si>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</si>
  <si>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</si>
  <si>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</si>
  <si>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</si>
  <si>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</si>
  <si>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</si>
  <si>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</si>
  <si>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</si>
  <si>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</si>
  <si>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</si>
  <si>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</si>
  <si>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</si>
  <si>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</si>
  <si>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</si>
  <si>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</si>
  <si>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</si>
  <si>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</si>
  <si>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</si>
  <si>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</si>
  <si>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</si>
  <si>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</si>
  <si>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</si>
  <si>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</si>
  <si>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</si>
  <si>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</si>
  <si>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</si>
  <si>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</si>
  <si>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</si>
  <si>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</si>
  <si>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</si>
  <si>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</si>
  <si>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</si>
  <si>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</si>
  <si>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</si>
  <si>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</si>
  <si>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</si>
  <si>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</si>
  <si>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</si>
  <si>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</si>
  <si>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</si>
  <si>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</si>
  <si>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</si>
  <si>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</si>
  <si>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</si>
  <si>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</si>
  <si>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</si>
  <si>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</si>
  <si>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</si>
  <si>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</si>
  <si>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</si>
  <si>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</si>
  <si>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</si>
  <si>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</si>
  <si>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</si>
  <si>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</si>
  <si>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</si>
  <si>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</si>
  <si>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</si>
  <si>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</si>
  <si>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</si>
  <si>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</si>
  <si>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</si>
  <si>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</si>
  <si>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</si>
  <si>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</si>
  <si>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</si>
  <si>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</si>
  <si>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</si>
  <si>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</si>
  <si>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</si>
  <si>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</si>
  <si>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</si>
  <si>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</si>
  <si>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</si>
  <si>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</si>
  <si>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</si>
  <si>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</si>
  <si>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</si>
  <si>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</si>
  <si>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</si>
  <si>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</si>
  <si>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</si>
  <si>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</si>
  <si>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</si>
  <si>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</si>
  <si>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</si>
  <si>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</si>
  <si>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</si>
  <si>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</si>
  <si>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</si>
  <si>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</si>
  <si>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</si>
  <si>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</si>
  <si>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</si>
  <si>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</si>
  <si>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</si>
  <si>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</si>
  <si>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</si>
  <si>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</si>
  <si>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</si>
  <si>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</si>
  <si>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</si>
  <si>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</si>
  <si>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</si>
  <si>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</si>
  <si>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</si>
  <si>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</si>
  <si>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</si>
  <si>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</si>
  <si>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</si>
  <si>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</si>
  <si>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</si>
  <si>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</si>
  <si>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</si>
  <si>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</si>
  <si>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</si>
  <si>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</si>
  <si>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</si>
  <si>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</si>
  <si>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</si>
  <si>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</si>
  <si>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</si>
  <si>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</si>
  <si>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</si>
  <si>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</si>
  <si>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</si>
  <si>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</si>
  <si>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</si>
  <si>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</si>
  <si>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</si>
  <si>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</si>
  <si>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</si>
  <si>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</si>
  <si>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</si>
  <si>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</si>
  <si>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</si>
  <si>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</si>
  <si>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</si>
  <si>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</si>
  <si>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</si>
  <si>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</si>
  <si>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</si>
  <si>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</si>
  <si>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</si>
  <si>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</si>
  <si>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</si>
  <si>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</si>
  <si>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</si>
  <si>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</si>
  <si>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</si>
  <si>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</si>
  <si>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</si>
  <si>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</si>
  <si>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</si>
  <si>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</si>
  <si>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</si>
  <si>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</si>
  <si>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</si>
  <si>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</si>
  <si>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</si>
  <si>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</si>
  <si>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</si>
  <si>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</si>
  <si>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</si>
  <si>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</si>
  <si>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</si>
  <si>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</si>
  <si>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</si>
  <si>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</si>
  <si>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</si>
  <si>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</si>
  <si>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</si>
  <si>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</si>
  <si>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</si>
  <si>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</si>
  <si>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</si>
  <si>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</si>
  <si>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</si>
  <si>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</si>
  <si>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</si>
  <si>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</si>
  <si>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</si>
  <si>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</si>
  <si>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</si>
  <si>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</si>
  <si>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</si>
  <si>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</si>
  <si>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</si>
  <si>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</si>
  <si>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</si>
  <si>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</si>
  <si>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</si>
  <si>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</si>
  <si>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</si>
  <si>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</si>
  <si>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</si>
  <si>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</si>
  <si>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</si>
  <si>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</si>
  <si>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</si>
  <si>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</si>
  <si>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</si>
  <si>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</si>
  <si>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</si>
  <si>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</si>
  <si>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</si>
  <si>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</si>
  <si>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</si>
  <si>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</si>
  <si>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</si>
  <si>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</si>
  <si>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</si>
  <si>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</si>
  <si>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</si>
  <si>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</si>
  <si>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</si>
  <si>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</si>
  <si>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</si>
  <si>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</si>
  <si>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</si>
  <si>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</si>
  <si>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</si>
  <si>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</si>
  <si>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</si>
  <si>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</si>
  <si>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</si>
  <si>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</si>
  <si>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</si>
  <si>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</si>
  <si>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</si>
  <si>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</si>
  <si>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</si>
  <si>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</si>
  <si>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</si>
  <si>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</si>
  <si>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</si>
  <si>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</si>
  <si>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</si>
  <si>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</si>
  <si>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</si>
  <si>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</si>
  <si>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</si>
  <si>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</si>
  <si>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</si>
  <si>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</si>
  <si>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</si>
  <si>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</si>
  <si>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</si>
  <si>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</si>
  <si>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</si>
  <si>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</si>
  <si>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</si>
  <si>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</si>
  <si>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</si>
  <si>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</si>
  <si>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</si>
  <si>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</si>
  <si>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</si>
  <si>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</si>
  <si>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</si>
  <si>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</si>
  <si>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</si>
  <si>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</si>
  <si>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</si>
  <si>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</si>
  <si>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</si>
  <si>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</si>
  <si>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</si>
  <si>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</si>
  <si>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</si>
  <si>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</si>
  <si>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</si>
  <si>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</si>
  <si>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</si>
  <si>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</si>
  <si>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</si>
  <si>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</si>
  <si>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</si>
  <si>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</si>
  <si>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</si>
  <si>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</si>
  <si>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</si>
  <si>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</si>
  <si>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</si>
  <si>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</si>
  <si>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</si>
  <si>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</si>
  <si>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</si>
  <si>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</si>
  <si>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</si>
  <si>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</si>
  <si>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</si>
  <si>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</si>
  <si>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</si>
  <si>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</si>
  <si>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</si>
  <si>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</si>
  <si>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</si>
  <si>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</si>
  <si>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</si>
  <si>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</si>
  <si>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</si>
  <si>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</si>
  <si>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</si>
  <si>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</si>
  <si>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</si>
  <si>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</si>
  <si>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</si>
  <si>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</si>
  <si>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</si>
  <si>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</si>
  <si>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</si>
  <si>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</si>
  <si>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</si>
  <si>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</si>
  <si>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</si>
  <si>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</si>
  <si>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</si>
  <si>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</si>
  <si>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</si>
  <si>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</si>
  <si>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</si>
  <si>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</si>
  <si>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</si>
  <si>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</si>
  <si>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</si>
  <si>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</si>
  <si>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</si>
  <si>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</si>
  <si>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</si>
  <si>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</si>
  <si>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</si>
  <si>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</si>
  <si>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</si>
  <si>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</si>
  <si>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</si>
  <si>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</si>
  <si>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</si>
  <si>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</si>
  <si>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</si>
  <si>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</si>
  <si>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</si>
  <si>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</si>
  <si>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</si>
  <si>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</si>
  <si>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</si>
  <si>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</si>
  <si>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</si>
  <si>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</si>
  <si>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</si>
  <si>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</si>
  <si>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</si>
  <si>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</si>
  <si>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</si>
  <si>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</si>
  <si>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</si>
  <si>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</si>
  <si>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</si>
  <si>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</si>
  <si>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</si>
  <si>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</si>
  <si>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</si>
  <si>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</si>
  <si>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</si>
  <si>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</si>
  <si>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</si>
  <si>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</si>
  <si>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</si>
  <si>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</si>
  <si>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</si>
  <si>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</si>
  <si>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</si>
  <si>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</si>
  <si>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</si>
  <si>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</si>
  <si>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</si>
  <si>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</si>
  <si>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</si>
  <si>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</si>
  <si>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</si>
  <si>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</si>
  <si>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</si>
  <si>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</si>
  <si>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</si>
  <si>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</si>
  <si>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</si>
  <si>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</si>
  <si>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</si>
  <si>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</si>
  <si>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</si>
  <si>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</si>
  <si>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</si>
  <si>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</si>
  <si>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</si>
  <si>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</si>
  <si>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</si>
  <si>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</si>
  <si>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</si>
  <si>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</si>
  <si>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</si>
  <si>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</si>
  <si>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</si>
  <si>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</si>
  <si>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</si>
  <si>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</si>
  <si>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</si>
  <si>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</si>
  <si>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</si>
  <si>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</si>
  <si>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</si>
  <si>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</si>
  <si>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</si>
  <si>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</si>
  <si>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</si>
  <si>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</si>
  <si>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</si>
  <si>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</si>
  <si>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</si>
  <si>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</si>
  <si>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</si>
  <si>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</si>
  <si>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</si>
  <si>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</si>
  <si>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</si>
  <si>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</si>
  <si>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</si>
  <si>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</si>
  <si>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</si>
  <si>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</si>
  <si>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</si>
  <si>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</si>
  <si>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</si>
  <si>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</si>
  <si>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</si>
  <si>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</si>
  <si>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</si>
  <si>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</si>
  <si>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</si>
  <si>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</si>
  <si>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</si>
  <si>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</si>
  <si>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</si>
  <si>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</si>
  <si>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</si>
  <si>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</si>
  <si>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</si>
  <si>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</si>
  <si>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</si>
  <si>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</si>
  <si>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</si>
  <si>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</si>
  <si>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</si>
  <si>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</si>
  <si>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</si>
  <si>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</si>
  <si>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</si>
  <si>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</si>
  <si>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</si>
  <si>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</si>
  <si>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</si>
  <si>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</si>
  <si>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</si>
  <si>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</si>
  <si>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</si>
  <si>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</si>
  <si>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</si>
  <si>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</si>
  <si>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</si>
  <si>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</si>
  <si>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</si>
  <si>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</si>
  <si>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</si>
  <si>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</si>
  <si>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</si>
  <si>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</si>
  <si>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</si>
  <si>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</si>
  <si>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</si>
  <si>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</si>
  <si>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</si>
  <si>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</si>
  <si>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</si>
  <si>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</si>
  <si>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</si>
  <si>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</si>
  <si>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</si>
  <si>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</si>
  <si>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</si>
  <si>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</si>
  <si>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</si>
  <si>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</si>
  <si>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</si>
  <si>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</si>
  <si>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</si>
  <si>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</si>
  <si>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</si>
  <si>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</si>
  <si>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</si>
  <si>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</si>
  <si>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</si>
  <si>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</si>
  <si>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</si>
  <si>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</si>
  <si>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</si>
  <si>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</si>
  <si>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</si>
  <si>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</si>
  <si>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</si>
  <si>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</si>
  <si>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</si>
  <si>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</si>
  <si>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</si>
  <si>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</si>
  <si>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</si>
  <si>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</si>
  <si>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</si>
  <si>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</si>
  <si>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</si>
  <si>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</si>
  <si>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</si>
  <si>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</si>
  <si>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</si>
  <si>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</si>
  <si>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</si>
  <si>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</si>
  <si>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</si>
  <si>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</si>
  <si>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</si>
  <si>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</si>
  <si>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</si>
  <si>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</si>
  <si>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</si>
  <si>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</si>
  <si>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</si>
  <si>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</si>
  <si>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</si>
  <si>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</si>
  <si>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</si>
  <si>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</si>
  <si>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</si>
  <si>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</si>
  <si>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</si>
  <si>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</si>
  <si>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</si>
  <si>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</si>
  <si>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</si>
  <si>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</si>
  <si>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</si>
  <si>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</si>
  <si>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</si>
  <si>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</si>
  <si>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</si>
  <si>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</si>
  <si>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</si>
  <si>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</si>
  <si>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</si>
  <si>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</si>
  <si>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</si>
  <si>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</si>
  <si>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</si>
  <si>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</si>
  <si>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</si>
  <si>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</si>
  <si>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</si>
  <si>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</si>
  <si>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</si>
  <si>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</si>
  <si>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</si>
  <si>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</si>
  <si>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</si>
  <si>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</si>
  <si>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</si>
  <si>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</si>
  <si>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</si>
  <si>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</si>
  <si>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</si>
  <si>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</si>
  <si>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</si>
  <si>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</si>
  <si>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</si>
  <si>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</si>
  <si>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</si>
  <si>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</si>
  <si>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</si>
  <si>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</si>
  <si>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</si>
  <si>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</si>
  <si>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</si>
  <si>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</si>
  <si>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</si>
  <si>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</si>
  <si>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</si>
  <si>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</si>
  <si>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</si>
  <si>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</si>
  <si>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</si>
  <si>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</si>
  <si>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</si>
  <si>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</si>
  <si>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</si>
  <si>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</si>
  <si>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</si>
  <si>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</si>
  <si>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</si>
  <si>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</si>
  <si>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</si>
  <si>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</si>
  <si>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</si>
  <si>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</si>
  <si>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</si>
  <si>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</si>
  <si>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</si>
  <si>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</si>
  <si>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</si>
  <si>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</si>
  <si>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</si>
  <si>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</si>
  <si>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</si>
  <si>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</si>
  <si>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</si>
  <si>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</si>
  <si>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</si>
  <si>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</si>
  <si>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</si>
  <si>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</si>
  <si>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</si>
  <si>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</si>
  <si>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</si>
  <si>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</si>
  <si>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</si>
  <si>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</si>
  <si>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</si>
  <si>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</si>
  <si>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</si>
  <si>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</si>
  <si>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</si>
  <si>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</si>
  <si>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</si>
  <si>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</si>
  <si>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</si>
  <si>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</si>
  <si>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</si>
  <si>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</si>
  <si>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</si>
  <si>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</si>
  <si>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</si>
  <si>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</si>
  <si>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</si>
  <si>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</si>
  <si>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</si>
  <si>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</si>
  <si>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</si>
  <si>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</si>
  <si>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</si>
  <si>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</si>
  <si>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</si>
  <si>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</si>
  <si>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</si>
  <si>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</si>
  <si>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</si>
  <si>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</si>
  <si>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</si>
  <si>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</si>
  <si>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</si>
  <si>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</si>
  <si>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</si>
  <si>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</si>
  <si>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</si>
  <si>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</si>
  <si>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</si>
  <si>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</si>
  <si>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</si>
  <si>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</si>
  <si>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</si>
  <si>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</si>
  <si>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</si>
  <si>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</si>
  <si>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</si>
  <si>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</si>
  <si>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</si>
  <si>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</si>
  <si>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</si>
  <si>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</si>
  <si>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</si>
  <si>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</si>
  <si>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</si>
  <si>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</si>
  <si>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</si>
  <si>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</si>
  <si>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</si>
  <si>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</si>
  <si>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</si>
  <si>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</si>
  <si>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</si>
  <si>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</si>
  <si>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</si>
  <si>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</si>
  <si>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</si>
  <si>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</si>
  <si>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</si>
  <si>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</si>
  <si>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</si>
  <si>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</si>
  <si>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</si>
  <si>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</si>
  <si>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</si>
  <si>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</si>
  <si>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</si>
  <si>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</si>
  <si>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</si>
  <si>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</si>
  <si>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</si>
  <si>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</si>
  <si>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</si>
  <si>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</si>
  <si>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</si>
  <si>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</si>
  <si>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</si>
  <si>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</si>
  <si>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</si>
  <si>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</si>
  <si>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</si>
  <si>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</si>
  <si>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</si>
  <si>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</si>
  <si>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</si>
  <si>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</si>
  <si>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</si>
  <si>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</si>
  <si>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</si>
  <si>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</si>
  <si>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</si>
  <si>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</si>
  <si>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</si>
  <si>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</si>
  <si>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</si>
  <si>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</si>
  <si>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</si>
  <si>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</si>
  <si>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</si>
  <si>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</si>
  <si>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</si>
  <si>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</si>
  <si>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</si>
  <si>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</si>
  <si>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</si>
  <si>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</si>
  <si>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</si>
  <si>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</si>
  <si>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</si>
  <si>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</si>
  <si>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</si>
  <si>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</si>
  <si>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</si>
  <si>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</si>
  <si>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</si>
  <si>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</si>
  <si>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</si>
  <si>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</si>
  <si>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</si>
  <si>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</si>
  <si>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</si>
  <si>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</si>
  <si>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</si>
  <si>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</si>
  <si>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</si>
  <si>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</si>
  <si>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</si>
  <si>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</si>
  <si>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</si>
  <si>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</si>
  <si>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</si>
  <si>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</si>
  <si>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</si>
  <si>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</si>
  <si>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</si>
  <si>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</si>
  <si>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</si>
  <si>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</si>
  <si>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</si>
  <si>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</si>
  <si>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</si>
  <si>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</si>
  <si>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</si>
  <si>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</si>
  <si>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</si>
  <si>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</si>
  <si>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</si>
  <si>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</si>
  <si>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</si>
  <si>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</si>
  <si>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</si>
  <si>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</si>
  <si>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</si>
  <si>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</si>
  <si>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</si>
  <si>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</si>
  <si>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</si>
  <si>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</si>
  <si>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</si>
  <si>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</si>
  <si>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</si>
  <si>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</si>
  <si>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</si>
  <si>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</si>
  <si>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</si>
  <si>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</si>
  <si>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</si>
  <si>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</si>
  <si>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</si>
  <si>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</si>
  <si>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</si>
  <si>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</si>
  <si>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</si>
  <si>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</si>
  <si>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</si>
  <si>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</si>
  <si>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</si>
  <si>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</si>
  <si>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</si>
  <si>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</si>
  <si>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</si>
  <si>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</si>
  <si>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</si>
  <si>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</si>
  <si>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</si>
  <si>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</si>
  <si>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</si>
  <si>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</si>
  <si>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</si>
  <si>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</si>
  <si>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</si>
  <si>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</si>
  <si>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</si>
  <si>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</si>
  <si>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</si>
  <si>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</si>
  <si>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</si>
  <si>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</si>
  <si>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</si>
  <si>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</si>
  <si>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</si>
  <si>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</si>
  <si>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</si>
  <si>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</si>
  <si>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</si>
  <si>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</si>
  <si>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</si>
  <si>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</si>
  <si>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</si>
  <si>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</si>
  <si>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</si>
  <si>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</si>
  <si>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</si>
  <si>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</si>
  <si>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</si>
  <si>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</si>
  <si>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</si>
  <si>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</si>
  <si>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</si>
  <si>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</si>
  <si>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</si>
  <si>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</si>
  <si>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</si>
  <si>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</si>
  <si>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</si>
  <si>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</si>
  <si>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</si>
  <si>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</si>
  <si>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</si>
  <si>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</si>
  <si>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</si>
  <si>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</si>
  <si>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</si>
  <si>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</si>
  <si>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</si>
  <si>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</si>
  <si>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</si>
  <si>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</si>
  <si>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</si>
  <si>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</si>
  <si>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</si>
  <si>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</si>
  <si>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</si>
  <si>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</si>
  <si>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</si>
  <si>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</si>
  <si>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</si>
  <si>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</si>
  <si>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</si>
  <si>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</si>
  <si>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</si>
  <si>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</si>
  <si>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</si>
  <si>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</si>
  <si>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</si>
  <si>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</si>
  <si>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</si>
  <si>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</si>
  <si>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</si>
  <si>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</si>
  <si>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</si>
  <si>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</si>
  <si>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</si>
  <si>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</si>
  <si>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</si>
  <si>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</si>
  <si>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</si>
  <si>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</si>
  <si>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</si>
  <si>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</si>
  <si>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</si>
  <si>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</si>
  <si>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</si>
  <si>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</si>
  <si>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</si>
  <si>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</si>
  <si>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</si>
  <si>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</si>
  <si>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</si>
  <si>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</si>
  <si>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</si>
  <si>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</si>
  <si>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</si>
  <si>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</si>
  <si>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</si>
  <si>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</si>
  <si>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</si>
  <si>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</si>
  <si>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</si>
  <si>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</si>
  <si>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</si>
  <si>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</si>
  <si>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</si>
  <si>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</si>
  <si>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</si>
  <si>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</si>
  <si>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</si>
  <si>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</si>
  <si>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</si>
  <si>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</si>
  <si>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</si>
  <si>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</si>
  <si>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</si>
  <si>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</si>
  <si>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</si>
  <si>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</si>
  <si>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</si>
  <si>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</si>
  <si>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</si>
  <si>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</si>
  <si>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</si>
  <si>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</si>
  <si>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</si>
  <si>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</si>
  <si>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</si>
  <si>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</si>
  <si>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</si>
  <si>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</si>
  <si>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</si>
  <si>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</si>
  <si>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</si>
  <si>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</si>
  <si>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</si>
  <si>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</si>
  <si>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</si>
  <si>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</si>
  <si>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</si>
  <si>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</si>
  <si>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</si>
  <si>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</si>
  <si>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</si>
  <si>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</si>
  <si>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</si>
  <si>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</si>
  <si>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</si>
  <si>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</si>
  <si>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</si>
  <si>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</si>
  <si>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</si>
  <si>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</si>
  <si>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</si>
  <si>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</si>
  <si>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</si>
  <si>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</si>
  <si>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</si>
  <si>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</si>
  <si>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</si>
  <si>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</si>
  <si>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</si>
  <si>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</si>
  <si>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</si>
  <si>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</si>
  <si>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</si>
  <si>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</si>
  <si>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</si>
  <si>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</si>
  <si>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</si>
  <si>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</si>
  <si>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</si>
  <si>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</si>
  <si>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</si>
  <si>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</si>
  <si>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</si>
  <si>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</si>
  <si>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</si>
  <si>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</si>
  <si>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</si>
  <si>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</si>
  <si>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</si>
  <si>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</si>
  <si>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</si>
  <si>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</si>
  <si>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</si>
  <si>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</si>
  <si>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</si>
  <si>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</si>
  <si>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</si>
  <si>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</si>
  <si>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</si>
  <si>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</si>
  <si>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</si>
  <si>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</si>
  <si>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</si>
  <si>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</si>
  <si>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</si>
  <si>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</si>
  <si>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</si>
  <si>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</si>
  <si>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</si>
  <si>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</si>
  <si>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</si>
  <si>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</si>
  <si>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</si>
  <si>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</si>
  <si>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</si>
  <si>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</si>
  <si>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</si>
  <si>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</si>
  <si>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</si>
  <si>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</si>
  <si>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</si>
  <si>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</si>
  <si>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</si>
  <si>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</si>
  <si>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</si>
  <si>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</si>
  <si>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</si>
  <si>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</si>
  <si>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</si>
  <si>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</si>
  <si>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</si>
  <si>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</si>
  <si>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</si>
  <si>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</si>
  <si>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</si>
  <si>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</si>
  <si>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</si>
  <si>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</si>
  <si>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</si>
  <si>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</si>
  <si>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</si>
  <si>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</si>
  <si>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</si>
  <si>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</si>
  <si>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</si>
  <si>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</si>
  <si>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</si>
  <si>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</si>
  <si>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</si>
  <si>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</si>
  <si>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</si>
  <si>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</si>
  <si>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</si>
  <si>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</si>
  <si>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</si>
  <si>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</si>
  <si>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</si>
  <si>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</si>
  <si>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</si>
  <si>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</si>
  <si>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</si>
  <si>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</si>
  <si>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</si>
  <si>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</si>
  <si>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</si>
  <si>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</si>
  <si>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</si>
  <si>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</si>
  <si>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</si>
  <si>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</si>
  <si>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</si>
  <si>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</si>
  <si>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</si>
  <si>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</si>
  <si>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</si>
  <si>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</si>
  <si>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</si>
  <si>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</si>
  <si>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</si>
  <si>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</si>
  <si>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</si>
  <si>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</si>
  <si>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</si>
  <si>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</si>
  <si>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</si>
  <si>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</si>
  <si>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</si>
  <si>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</si>
  <si>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</si>
  <si>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</si>
  <si>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</si>
  <si>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</si>
  <si>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</si>
  <si>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</si>
  <si>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</si>
  <si>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</si>
  <si>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</si>
  <si>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</si>
  <si>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</si>
  <si>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</si>
  <si>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</si>
  <si>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</si>
  <si>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</si>
  <si>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</si>
  <si>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</si>
  <si>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</si>
  <si>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</si>
  <si>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</si>
  <si>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</si>
  <si>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</si>
  <si>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</si>
  <si>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</si>
  <si>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</si>
  <si>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</si>
  <si>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</si>
  <si>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</si>
  <si>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</si>
  <si>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</si>
  <si>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</si>
  <si>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</si>
  <si>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</si>
  <si>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</si>
  <si>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</si>
  <si>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</si>
  <si>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</si>
  <si>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</si>
  <si>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</si>
  <si>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</si>
  <si>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</si>
  <si>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</si>
  <si>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</si>
  <si>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</si>
  <si>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</si>
  <si>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</si>
  <si>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</si>
  <si>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</si>
  <si>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</si>
  <si>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</si>
  <si>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</si>
  <si>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</si>
  <si>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</si>
  <si>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</si>
  <si>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</si>
  <si>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</si>
  <si>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</si>
  <si>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</si>
  <si>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</si>
  <si>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</si>
  <si>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</si>
  <si>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</si>
  <si>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</si>
  <si>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</si>
  <si>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</si>
  <si>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</si>
  <si>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</si>
  <si>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</si>
  <si>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</si>
  <si>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</si>
  <si>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</si>
  <si>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</si>
  <si>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</si>
  <si>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</si>
  <si>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</si>
  <si>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</si>
  <si>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</si>
  <si>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</si>
  <si>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</si>
  <si>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</si>
  <si>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</si>
  <si>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</si>
  <si>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</si>
  <si>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</si>
  <si>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</si>
  <si>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</si>
  <si>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</si>
  <si>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</si>
  <si>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</si>
  <si>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</si>
  <si>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</si>
  <si>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</si>
  <si>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</si>
  <si>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</si>
  <si>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</si>
  <si>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</si>
  <si>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</si>
  <si>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</si>
  <si>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</si>
  <si>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</si>
  <si>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</si>
  <si>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</si>
  <si>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</si>
  <si>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</si>
  <si>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</si>
  <si>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</si>
  <si>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</si>
  <si>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</si>
  <si>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</si>
  <si>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</si>
  <si>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</si>
  <si>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</si>
  <si>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</si>
  <si>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</si>
  <si>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</si>
  <si>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</si>
  <si>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</si>
  <si>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</si>
  <si>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</si>
  <si>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</si>
  <si>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</si>
  <si>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</si>
  <si>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</si>
  <si>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</si>
  <si>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</si>
  <si>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</si>
  <si>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</si>
  <si>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</si>
  <si>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</si>
  <si>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</si>
  <si>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</si>
  <si>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</si>
  <si>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</si>
  <si>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</si>
  <si>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</si>
  <si>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</si>
  <si>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</si>
  <si>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</si>
  <si>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</si>
  <si>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</si>
  <si>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</si>
  <si>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</si>
  <si>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</si>
  <si>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</si>
  <si>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</si>
  <si>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</si>
  <si>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</si>
  <si>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</si>
  <si>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</si>
  <si>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</si>
  <si>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</si>
  <si>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</si>
  <si>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</si>
  <si>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</si>
  <si>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</si>
  <si>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</si>
  <si>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</si>
  <si>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</si>
  <si>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</si>
  <si>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</si>
  <si>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</si>
  <si>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</si>
  <si>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</si>
  <si>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</si>
  <si>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</si>
  <si>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</si>
  <si>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</si>
  <si>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</si>
  <si>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</si>
  <si>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</si>
  <si>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</si>
  <si>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</si>
  <si>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</si>
  <si>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</si>
  <si>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</si>
  <si>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</si>
  <si>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</si>
  <si>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</si>
  <si>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</si>
  <si>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</si>
  <si>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</si>
  <si>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</si>
  <si>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</si>
  <si>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</si>
  <si>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</si>
  <si>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</si>
  <si>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</si>
  <si>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</si>
  <si>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</si>
  <si>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</si>
  <si>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</si>
  <si>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</si>
  <si>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</si>
  <si>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</si>
  <si>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</si>
  <si>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</si>
  <si>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</si>
  <si>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</si>
  <si>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</si>
  <si>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</si>
  <si>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</si>
  <si>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</si>
  <si>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</si>
  <si>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</si>
  <si>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</si>
  <si>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</si>
  <si>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</si>
  <si>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</si>
  <si>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</si>
  <si>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</si>
  <si>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</si>
  <si>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</si>
  <si>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</si>
  <si>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</si>
  <si>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</si>
  <si>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</si>
  <si>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</si>
  <si>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</si>
  <si>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</si>
  <si>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</si>
  <si>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</si>
  <si>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</si>
  <si>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</si>
  <si>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</si>
  <si>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</si>
  <si>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</si>
  <si>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</si>
  <si>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</si>
  <si>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</si>
  <si>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</si>
  <si>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</si>
  <si>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</si>
  <si>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</si>
  <si>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</si>
  <si>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</si>
  <si>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</si>
  <si>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</si>
  <si>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</si>
  <si>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</si>
  <si>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</si>
  <si>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</si>
  <si>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</si>
  <si>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</si>
  <si>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</si>
  <si>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</si>
  <si>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</si>
  <si>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</si>
  <si>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</si>
  <si>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</si>
  <si>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</si>
  <si>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</si>
  <si>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</si>
  <si>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</si>
  <si>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</si>
  <si>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</si>
  <si>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</si>
  <si>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</si>
  <si>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</si>
  <si>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</si>
  <si>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</si>
  <si>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</si>
  <si>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</si>
  <si>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</si>
  <si>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</si>
  <si>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</si>
  <si>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</si>
  <si>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</si>
  <si>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</si>
  <si>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</si>
  <si>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</si>
  <si>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</si>
  <si>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</si>
  <si>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</si>
  <si>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</si>
  <si>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</si>
  <si>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</si>
  <si>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</si>
  <si>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</si>
  <si>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</si>
  <si>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</si>
  <si>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</si>
  <si>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</si>
  <si>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</si>
  <si>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</si>
  <si>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</si>
  <si>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</si>
  <si>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</si>
  <si>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</si>
  <si>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</si>
  <si>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</si>
  <si>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</si>
  <si>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</si>
  <si>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</si>
  <si>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</si>
  <si>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</si>
  <si>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</si>
  <si>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</si>
  <si>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</si>
  <si>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</si>
  <si>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</si>
  <si>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</si>
  <si>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</si>
  <si>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</si>
  <si>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</si>
  <si>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</si>
  <si>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</si>
  <si>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</si>
  <si>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</si>
  <si>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</si>
  <si>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</si>
  <si>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</si>
  <si>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</si>
  <si>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</si>
  <si>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</si>
  <si>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</si>
  <si>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</si>
  <si>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</si>
  <si>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</si>
  <si>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</si>
  <si>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</si>
  <si>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</si>
  <si>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</si>
  <si>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</si>
  <si>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</si>
  <si>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</si>
  <si>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</si>
  <si>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</si>
  <si>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</si>
  <si>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</si>
  <si>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</si>
  <si>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</si>
  <si>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</si>
  <si>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</si>
  <si>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</si>
  <si>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</si>
  <si>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</si>
  <si>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</si>
  <si>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</si>
  <si>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</si>
  <si>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</si>
  <si>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</si>
  <si>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</si>
  <si>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</si>
  <si>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</si>
  <si>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</si>
  <si>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</si>
  <si>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</si>
  <si>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</si>
  <si>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</si>
  <si>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</si>
  <si>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</si>
  <si>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</si>
  <si>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</si>
  <si>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</si>
  <si>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</si>
  <si>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</si>
  <si>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</si>
  <si>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</si>
  <si>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</si>
  <si>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</si>
  <si>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</si>
  <si>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</si>
  <si>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</si>
  <si>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</si>
  <si>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</si>
  <si>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</si>
  <si>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</si>
  <si>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</si>
  <si>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</si>
  <si>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</si>
  <si>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</si>
  <si>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</si>
  <si>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</si>
  <si>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</si>
  <si>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</si>
  <si>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</si>
  <si>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</si>
  <si>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</si>
  <si>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</si>
  <si>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</si>
  <si>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</si>
  <si>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</si>
  <si>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</si>
  <si>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</si>
  <si>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</si>
  <si>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</si>
  <si>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</si>
  <si>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</si>
  <si>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</si>
  <si>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</si>
  <si>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</si>
  <si>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</si>
  <si>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</si>
  <si>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</si>
  <si>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</si>
  <si>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</si>
  <si>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</si>
  <si>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</si>
  <si>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</si>
  <si>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</si>
  <si>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</si>
  <si>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</si>
  <si>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</si>
  <si>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</si>
  <si>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</si>
  <si>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</si>
  <si>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</si>
  <si>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</si>
  <si>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</si>
  <si>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</si>
  <si>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</si>
  <si>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</si>
  <si>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</si>
  <si>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</si>
  <si>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</si>
  <si>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</si>
  <si>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</si>
  <si>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</si>
  <si>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</si>
  <si>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</si>
  <si>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</si>
  <si>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</si>
  <si>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</si>
  <si>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</si>
  <si>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</si>
  <si>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</si>
  <si>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</si>
  <si>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</si>
  <si>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</si>
  <si>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</si>
  <si>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</si>
  <si>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</si>
  <si>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</si>
  <si>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</si>
  <si>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</si>
  <si>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</si>
  <si>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</si>
  <si>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</si>
  <si>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</si>
  <si>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</si>
  <si>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</si>
  <si>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</si>
  <si>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</si>
  <si>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</si>
  <si>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</si>
  <si>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</si>
  <si>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</si>
  <si>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</si>
  <si>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</si>
  <si>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</si>
  <si>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</si>
  <si>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</si>
  <si>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</si>
  <si>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</si>
  <si>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</si>
  <si>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</si>
  <si>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</si>
  <si>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</si>
  <si>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</si>
  <si>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</si>
  <si>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</si>
  <si>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</si>
  <si>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</si>
  <si>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</si>
  <si>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</si>
  <si>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</si>
  <si>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</si>
  <si>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</si>
  <si>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</si>
  <si>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</si>
  <si>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</si>
  <si>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</si>
  <si>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</si>
  <si>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</si>
  <si>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</si>
  <si>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</si>
  <si>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</si>
  <si>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</si>
  <si>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</si>
  <si>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</si>
  <si>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</si>
  <si>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</si>
  <si>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</si>
  <si>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</si>
  <si>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</si>
  <si>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</si>
  <si>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</si>
  <si>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</si>
  <si>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</si>
  <si>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</si>
  <si>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</si>
  <si>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</si>
  <si>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</si>
  <si>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</si>
  <si>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</si>
  <si>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</si>
  <si>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</si>
  <si>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</si>
  <si>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</si>
  <si>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</si>
  <si>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</si>
  <si>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</si>
  <si>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</si>
  <si>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</si>
  <si>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</si>
  <si>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</si>
  <si>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</si>
  <si>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</si>
  <si>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</si>
  <si>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</si>
  <si>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</si>
  <si>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</si>
  <si>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</si>
  <si>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</si>
  <si>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</si>
  <si>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</si>
  <si>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</si>
  <si>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</si>
  <si>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</si>
  <si>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</si>
  <si>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</si>
  <si>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</si>
  <si>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</si>
  <si>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</si>
  <si>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</si>
  <si>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</si>
  <si>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</si>
  <si>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</si>
  <si>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</si>
  <si>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</si>
  <si>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</si>
  <si>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</si>
  <si>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</si>
  <si>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</si>
  <si>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</si>
  <si>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</si>
  <si>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</si>
  <si>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</si>
  <si>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</si>
  <si>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</si>
  <si>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</si>
  <si>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</si>
  <si>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</si>
  <si>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</si>
  <si>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</si>
  <si>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</si>
  <si>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</si>
  <si>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</si>
  <si>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</si>
  <si>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</si>
  <si>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</si>
  <si>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</si>
  <si>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</si>
  <si>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</si>
  <si>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</si>
  <si>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</si>
  <si>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</si>
  <si>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</si>
  <si>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</si>
  <si>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</si>
  <si>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</si>
  <si>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</si>
  <si>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</si>
  <si>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</si>
  <si>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</si>
  <si>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</si>
  <si>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</si>
  <si>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</si>
  <si>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</si>
  <si>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</si>
  <si>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</si>
  <si>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</si>
  <si>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</si>
  <si>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</si>
  <si>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</si>
  <si>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</si>
  <si>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</si>
  <si>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</si>
  <si>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</si>
  <si>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</si>
  <si>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</si>
  <si>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</si>
  <si>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</si>
  <si>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</si>
  <si>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</si>
  <si>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</si>
  <si>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</si>
  <si>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</si>
  <si>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</si>
  <si>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</si>
  <si>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</si>
  <si>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</si>
  <si>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</si>
  <si>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</si>
  <si>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</si>
  <si>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</si>
  <si>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</si>
  <si>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</si>
  <si>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</si>
  <si>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</si>
  <si>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</si>
  <si>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</si>
  <si>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</si>
  <si>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</si>
  <si>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</si>
  <si>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</si>
  <si>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</si>
  <si>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</si>
  <si>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</si>
  <si>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</si>
  <si>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</si>
  <si>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</si>
  <si>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</si>
  <si>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</si>
  <si>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</si>
  <si>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</si>
  <si>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</si>
  <si>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</si>
  <si>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</si>
  <si>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</si>
  <si>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</si>
  <si>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</si>
  <si>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</si>
  <si>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</si>
  <si>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</si>
  <si>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</si>
  <si>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</si>
  <si>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</si>
  <si>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</si>
  <si>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</si>
  <si>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</si>
  <si>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</si>
  <si>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</si>
  <si>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</si>
  <si>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</si>
  <si>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</si>
  <si>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</si>
  <si>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</si>
  <si>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</si>
  <si>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</si>
  <si>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</si>
  <si>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</si>
  <si>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</si>
  <si>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</si>
  <si>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</si>
  <si>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</si>
  <si>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</si>
  <si>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</si>
  <si>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</si>
  <si>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</si>
  <si>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</si>
  <si>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</si>
  <si>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</si>
  <si>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</si>
  <si>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</si>
  <si>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</si>
  <si>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</si>
  <si>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</si>
  <si>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</si>
  <si>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</si>
  <si>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</si>
  <si>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</si>
  <si>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</si>
  <si>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</si>
  <si>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</si>
  <si>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</si>
  <si>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</si>
  <si>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</si>
  <si>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</si>
  <si>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</si>
  <si>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</si>
  <si>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</si>
  <si>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</si>
  <si>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</si>
  <si>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</si>
  <si>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</si>
  <si>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</si>
  <si>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</si>
  <si>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</si>
  <si>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</si>
  <si>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</si>
  <si>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</si>
  <si>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</si>
  <si>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</si>
  <si>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</si>
  <si>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</si>
  <si>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</si>
  <si>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</si>
  <si>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</si>
  <si>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</si>
  <si>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</si>
  <si>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</si>
  <si>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</si>
  <si>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</si>
  <si>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</si>
  <si>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</si>
  <si>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</si>
  <si>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</si>
  <si>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</si>
  <si>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</si>
  <si>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</si>
  <si>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</si>
  <si>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</si>
  <si>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</si>
  <si>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</si>
  <si>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</si>
  <si>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</si>
  <si>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</si>
  <si>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</si>
  <si>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</si>
  <si>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</si>
  <si>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</si>
  <si>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</si>
  <si>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</si>
  <si>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</si>
  <si>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</si>
  <si>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</si>
  <si>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</si>
  <si>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</si>
  <si>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</si>
  <si>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</si>
  <si>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</si>
  <si>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</si>
  <si>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</si>
  <si>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</si>
  <si>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</si>
  <si>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</si>
  <si>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</si>
  <si>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</si>
  <si>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</si>
  <si>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</si>
  <si>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</si>
  <si>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</si>
  <si>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</si>
  <si>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</si>
  <si>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</si>
  <si>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</si>
  <si>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</si>
  <si>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</si>
  <si>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</si>
  <si>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</si>
  <si>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</si>
  <si>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</si>
  <si>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</si>
  <si>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</si>
  <si>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</si>
  <si>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</si>
  <si>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</si>
  <si>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</si>
  <si>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</si>
  <si>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</si>
  <si>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</si>
  <si>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</si>
  <si>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</si>
  <si>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</si>
  <si>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</si>
  <si>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</si>
  <si>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</si>
  <si>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</si>
  <si>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</si>
  <si>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</si>
  <si>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</si>
  <si>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</si>
  <si>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</si>
  <si>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</si>
  <si>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</si>
  <si>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</si>
  <si>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</si>
  <si>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</si>
  <si>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</si>
  <si>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</si>
  <si>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</si>
  <si>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</si>
  <si>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</si>
  <si>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</si>
  <si>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</si>
  <si>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</si>
  <si>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</si>
  <si>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</si>
  <si>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</si>
  <si>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</si>
  <si>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</si>
  <si>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</si>
  <si>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</si>
  <si>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</si>
  <si>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</si>
  <si>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</si>
  <si>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</si>
  <si>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</si>
  <si>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</si>
  <si>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</si>
  <si>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</si>
  <si>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</si>
  <si>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</si>
  <si>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</si>
  <si>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</si>
  <si>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</si>
  <si>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</si>
  <si>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</si>
  <si>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</si>
  <si>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</si>
  <si>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</si>
  <si>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</si>
  <si>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</si>
  <si>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</si>
  <si>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</si>
  <si>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</si>
  <si>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</si>
  <si>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</si>
  <si>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</si>
  <si>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</si>
  <si>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</si>
  <si>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</si>
  <si>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</si>
  <si>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</si>
  <si>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</si>
  <si>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</si>
  <si>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</si>
  <si>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</si>
  <si>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</si>
  <si>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</si>
  <si>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</si>
  <si>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</si>
  <si>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</si>
  <si>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</si>
  <si>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</si>
  <si>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</si>
  <si>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</si>
  <si>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</si>
  <si>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</si>
  <si>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</si>
  <si>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</si>
  <si>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</si>
  <si>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</si>
  <si>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</si>
  <si>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</si>
  <si>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</si>
  <si>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</si>
  <si>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</si>
  <si>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</si>
  <si>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</si>
  <si>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</si>
  <si>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</si>
  <si>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</si>
  <si>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</si>
  <si>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</si>
  <si>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</si>
  <si>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</si>
  <si>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</si>
  <si>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</si>
  <si>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</si>
  <si>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</si>
  <si>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</si>
  <si>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</si>
  <si>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</si>
  <si>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</si>
  <si>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</si>
  <si>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</si>
  <si>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</si>
  <si>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</si>
  <si>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</si>
  <si>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</si>
  <si>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</si>
  <si>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</si>
  <si>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</si>
  <si>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</si>
  <si>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</si>
  <si>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</si>
  <si>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</si>
  <si>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</si>
  <si>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</si>
  <si>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</si>
  <si>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</si>
  <si>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</si>
  <si>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</si>
  <si>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</si>
  <si>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</si>
  <si>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</si>
  <si>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</si>
  <si>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</si>
  <si>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</si>
  <si>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</si>
  <si>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</si>
  <si>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</si>
  <si>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</si>
  <si>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</si>
  <si>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</si>
  <si>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</si>
  <si>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</si>
  <si>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</si>
  <si>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</si>
  <si>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</si>
  <si>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</si>
  <si>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</si>
  <si>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</si>
  <si>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</si>
  <si>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</si>
  <si>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</si>
  <si>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</si>
  <si>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</si>
  <si>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</si>
  <si>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</si>
  <si>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</si>
  <si>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</si>
  <si>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</si>
  <si>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</si>
  <si>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</si>
  <si>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</si>
  <si>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</si>
  <si>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</si>
  <si>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</si>
  <si>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</si>
  <si>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</si>
  <si>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</si>
  <si>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</si>
  <si>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</si>
  <si>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</si>
  <si>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</si>
  <si>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</si>
  <si>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</si>
  <si>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</si>
  <si>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</si>
  <si>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</si>
  <si>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</si>
  <si>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</si>
  <si>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</si>
  <si>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</si>
  <si>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</si>
  <si>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</si>
  <si>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</si>
  <si>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</si>
  <si>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</si>
  <si>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</si>
  <si>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</si>
  <si>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</si>
  <si>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</si>
  <si>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</si>
  <si>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</si>
  <si>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</si>
  <si>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</si>
  <si>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</si>
  <si>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</si>
  <si>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</si>
  <si>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</si>
  <si>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</si>
  <si>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</si>
  <si>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</si>
  <si>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</si>
  <si>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</si>
  <si>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</si>
  <si>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</si>
  <si>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</si>
  <si>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</si>
  <si>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</si>
  <si>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</si>
  <si>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</si>
  <si>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</si>
  <si>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</si>
  <si>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</si>
  <si>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</si>
  <si>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</si>
  <si>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</si>
  <si>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</si>
  <si>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</si>
  <si>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</si>
  <si>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</si>
  <si>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</si>
  <si>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</si>
  <si>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</si>
  <si>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</si>
  <si>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</si>
  <si>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</si>
  <si>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</si>
  <si>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</si>
  <si>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</si>
  <si>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</si>
  <si>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</si>
  <si>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</si>
  <si>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</si>
  <si>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</si>
  <si>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</si>
  <si>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</si>
  <si>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</si>
  <si>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</si>
  <si>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</si>
  <si>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</si>
  <si>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</si>
  <si>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</si>
  <si>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</si>
  <si>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</si>
  <si>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</si>
  <si>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</si>
  <si>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</si>
  <si>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</si>
  <si>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</si>
  <si>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</si>
  <si>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</si>
  <si>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</si>
  <si>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</si>
  <si>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</si>
  <si>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</si>
  <si>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</si>
  <si>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</si>
  <si>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</si>
  <si>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</si>
  <si>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</si>
  <si>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</si>
  <si>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</si>
  <si>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</si>
  <si>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</si>
  <si>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</si>
  <si>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</si>
  <si>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</si>
  <si>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</si>
  <si>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</si>
  <si>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</si>
  <si>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</si>
  <si>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</si>
  <si>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</si>
  <si>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</si>
  <si>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</si>
  <si>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</si>
  <si>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</si>
  <si>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</si>
  <si>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</si>
  <si>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</si>
  <si>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</si>
  <si>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</si>
  <si>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</si>
  <si>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</si>
  <si>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</si>
  <si>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</si>
  <si>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</si>
  <si>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</si>
  <si>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</si>
  <si>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</si>
  <si>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</si>
  <si>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</si>
  <si>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</si>
  <si>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</si>
  <si>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</si>
  <si>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</si>
  <si>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</si>
  <si>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</si>
  <si>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</si>
  <si>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</si>
  <si>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</si>
  <si>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</si>
  <si>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</si>
  <si>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</si>
  <si>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</si>
  <si>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</si>
  <si>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</si>
  <si>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</si>
  <si>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</si>
  <si>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</si>
  <si>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</si>
  <si>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</si>
  <si>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</si>
  <si>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</si>
  <si>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</si>
  <si>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</si>
  <si>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</si>
  <si>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</si>
  <si>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</si>
  <si>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</si>
  <si>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</si>
  <si>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</si>
  <si>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</si>
  <si>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</si>
  <si>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</si>
  <si>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</si>
  <si>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</si>
  <si>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</si>
  <si>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</si>
  <si>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</si>
  <si>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</si>
  <si>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</si>
  <si>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</si>
  <si>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</si>
  <si>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</si>
  <si>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</si>
  <si>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</si>
  <si>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</si>
  <si>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</si>
  <si>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</si>
  <si>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</si>
  <si>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</si>
  <si>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</si>
  <si>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</si>
  <si>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</si>
  <si>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</si>
  <si>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</si>
  <si>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</si>
  <si>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</si>
  <si>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</si>
  <si>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</si>
  <si>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</si>
  <si>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</si>
  <si>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</si>
  <si>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</si>
  <si>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</si>
  <si>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</si>
  <si>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</si>
  <si>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</si>
  <si>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</si>
  <si>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</si>
  <si>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</si>
  <si>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</si>
  <si>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</si>
  <si>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</si>
  <si>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</si>
  <si>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</si>
  <si>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</si>
  <si>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</si>
  <si>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</si>
  <si>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</si>
  <si>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</si>
  <si>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</si>
  <si>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</si>
  <si>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</si>
  <si>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</si>
  <si>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</si>
  <si>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</si>
  <si>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</si>
  <si>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</si>
  <si>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</si>
  <si>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</si>
  <si>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</si>
  <si>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</si>
  <si>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</si>
  <si>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</si>
  <si>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</si>
  <si>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</si>
  <si>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</si>
  <si>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</si>
  <si>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</si>
  <si>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</si>
  <si>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</si>
  <si>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</si>
  <si>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</si>
  <si>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</si>
  <si>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</si>
  <si>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</si>
  <si>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</si>
  <si>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</si>
  <si>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</si>
  <si>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</si>
  <si>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</si>
  <si>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</si>
  <si>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</si>
  <si>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</si>
  <si>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</si>
  <si>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</si>
  <si>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</si>
  <si>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</si>
  <si>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</si>
  <si>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</si>
  <si>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</si>
  <si>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</si>
  <si>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</si>
  <si>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</si>
  <si>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</si>
  <si>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</si>
  <si>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</si>
  <si>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</si>
  <si>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</si>
  <si>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</si>
  <si>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</si>
  <si>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</si>
  <si>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</si>
  <si>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</si>
  <si>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</si>
  <si>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</si>
  <si>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</si>
  <si>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</si>
  <si>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</si>
  <si>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</si>
  <si>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</si>
  <si>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</si>
  <si>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</si>
  <si>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</si>
  <si>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</si>
  <si>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</si>
  <si>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</si>
  <si>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</si>
  <si>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</si>
  <si>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</si>
  <si>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</si>
  <si>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</si>
  <si>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</si>
  <si>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</si>
  <si>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</si>
  <si>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</si>
  <si>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</si>
  <si>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</si>
  <si>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</si>
  <si>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</si>
  <si>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</si>
  <si>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</si>
  <si>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</si>
  <si>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</si>
  <si>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</si>
  <si>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</si>
  <si>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</si>
  <si>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</si>
  <si>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</si>
  <si>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</si>
  <si>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</si>
  <si>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</si>
  <si>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</si>
  <si>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</si>
  <si>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</si>
  <si>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</si>
  <si>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</si>
  <si>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</si>
  <si>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</si>
  <si>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</si>
  <si>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</si>
  <si>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</si>
  <si>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</si>
  <si>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</si>
  <si>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</si>
  <si>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</si>
  <si>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</si>
  <si>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</si>
  <si>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</si>
  <si>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</si>
  <si>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</si>
  <si>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</si>
  <si>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</si>
  <si>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</si>
  <si>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</si>
  <si>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</si>
  <si>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</si>
  <si>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</si>
  <si>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</si>
  <si>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</si>
  <si>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</si>
  <si>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</si>
  <si>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</si>
  <si>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</si>
  <si>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</si>
  <si>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</si>
  <si>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</si>
  <si>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</si>
  <si>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</si>
  <si>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</si>
  <si>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</si>
  <si>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</si>
  <si>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</si>
  <si>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</si>
  <si>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</si>
  <si>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</si>
  <si>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</si>
  <si>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</si>
  <si>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</si>
  <si>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</si>
  <si>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</si>
  <si>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</si>
  <si>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</si>
  <si>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</si>
  <si>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</si>
  <si>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</si>
  <si>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</si>
  <si>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</si>
  <si>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</si>
  <si>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</si>
  <si>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</si>
  <si>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</si>
  <si>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</si>
  <si>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</si>
  <si>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</si>
  <si>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</si>
  <si>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</si>
  <si>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</si>
  <si>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</si>
  <si>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</si>
  <si>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</si>
  <si>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</si>
  <si>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</si>
  <si>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</si>
  <si>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</si>
  <si>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</si>
  <si>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</si>
  <si>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</si>
  <si>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</si>
  <si>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</si>
  <si>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</si>
  <si>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</si>
  <si>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</si>
  <si>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</si>
  <si>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</si>
  <si>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</si>
  <si>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</si>
  <si>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</si>
  <si>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</si>
  <si>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</si>
  <si>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</si>
  <si>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</si>
  <si>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</si>
  <si>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</si>
  <si>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</si>
  <si>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</si>
  <si>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</si>
  <si>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</si>
  <si>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</si>
  <si>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</si>
  <si>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</si>
  <si>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</si>
  <si>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</si>
  <si>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</si>
  <si>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</si>
  <si>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</si>
  <si>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</si>
  <si>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</si>
  <si>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</si>
  <si>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</si>
  <si>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</si>
  <si>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</si>
  <si>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</si>
  <si>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</si>
  <si>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</si>
  <si>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</si>
  <si>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</si>
  <si>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</si>
  <si>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</si>
  <si>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</si>
  <si>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</si>
  <si>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</si>
  <si>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</si>
  <si>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</si>
  <si>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</si>
  <si>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</si>
  <si>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</si>
  <si>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</si>
  <si>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</si>
  <si>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</si>
  <si>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</si>
  <si>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</si>
  <si>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</si>
  <si>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</si>
  <si>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</si>
  <si>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</si>
  <si>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</si>
  <si>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</si>
  <si>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</si>
  <si>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</si>
  <si>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</si>
  <si>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</si>
  <si>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</si>
  <si>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</si>
  <si>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</si>
  <si>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</si>
  <si>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</si>
  <si>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</si>
  <si>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</si>
  <si>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</si>
  <si>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</si>
  <si>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</si>
  <si>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</si>
  <si>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</si>
  <si>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</si>
  <si>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</si>
  <si>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</si>
  <si>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</si>
  <si>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</si>
  <si>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</si>
  <si>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</si>
  <si>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</si>
  <si>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</si>
  <si>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</si>
  <si>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</si>
  <si>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</si>
  <si>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</si>
  <si>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</si>
  <si>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</si>
  <si>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</si>
  <si>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</si>
  <si>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</si>
  <si>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</si>
  <si>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</si>
  <si>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</si>
  <si>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</si>
  <si>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</si>
  <si>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</si>
  <si>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</si>
  <si>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</si>
  <si>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</si>
  <si>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</si>
  <si>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</si>
  <si>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</si>
  <si>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</si>
  <si>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</si>
  <si>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</si>
  <si>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</si>
  <si>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</si>
  <si>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</si>
  <si>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</si>
  <si>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</si>
  <si>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</si>
  <si>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</si>
  <si>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</si>
  <si>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</si>
  <si>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</si>
  <si>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</si>
  <si>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</si>
  <si>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</si>
  <si>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</si>
  <si>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</si>
  <si>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</si>
  <si>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</si>
  <si>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</si>
  <si>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</si>
  <si>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</si>
  <si>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</si>
  <si>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</si>
  <si>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</si>
  <si>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</si>
  <si>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</si>
  <si>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</si>
  <si>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</si>
  <si>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</si>
  <si>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</si>
  <si>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</si>
  <si>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</si>
  <si>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</si>
  <si>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</si>
  <si>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</si>
  <si>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</si>
  <si>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</si>
  <si>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</si>
  <si>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</si>
  <si>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</si>
  <si>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</si>
  <si>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</si>
  <si>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</si>
  <si>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</si>
  <si>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</si>
  <si>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</si>
  <si>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</si>
  <si>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</si>
  <si>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</si>
  <si>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</si>
  <si>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</si>
  <si>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</si>
  <si>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</si>
  <si>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</si>
  <si>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</si>
  <si>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</si>
  <si>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</si>
  <si>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</si>
  <si>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</si>
  <si>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</si>
  <si>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</si>
  <si>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</si>
  <si>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</si>
  <si>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</si>
  <si>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</si>
  <si>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</si>
  <si>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</si>
  <si>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</si>
  <si>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</si>
  <si>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</si>
  <si>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</si>
  <si>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</si>
  <si>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</si>
  <si>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</si>
  <si>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</si>
  <si>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</si>
  <si>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</si>
  <si>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</si>
  <si>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</si>
  <si>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</si>
  <si>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</si>
  <si>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</si>
  <si>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</si>
  <si>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</si>
  <si>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</si>
  <si>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</si>
  <si>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</si>
  <si>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</si>
  <si>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</si>
  <si>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</si>
  <si>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</si>
  <si>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</si>
  <si>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</si>
  <si>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</si>
  <si>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</si>
  <si>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</si>
  <si>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</si>
  <si>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</si>
  <si>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</si>
  <si>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</si>
  <si>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</si>
  <si>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</si>
  <si>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</si>
  <si>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</si>
  <si>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</si>
  <si>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</si>
  <si>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</si>
  <si>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</si>
  <si>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</si>
  <si>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</si>
  <si>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</si>
  <si>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</si>
  <si>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</si>
  <si>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</si>
  <si>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</si>
  <si>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</si>
  <si>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</si>
  <si>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</si>
  <si>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</si>
  <si>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</si>
  <si>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</si>
  <si>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</si>
  <si>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</si>
  <si>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</si>
  <si>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</si>
  <si>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</si>
  <si>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</si>
  <si>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</si>
  <si>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</si>
  <si>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</si>
  <si>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</si>
  <si>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</si>
  <si>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</si>
  <si>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</si>
  <si>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</si>
  <si>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</si>
  <si>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</si>
  <si>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</si>
  <si>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</si>
  <si>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</si>
  <si>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</si>
  <si>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</si>
  <si>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</si>
  <si>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</si>
  <si>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</si>
  <si>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</si>
  <si>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</si>
  <si>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</si>
  <si>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</si>
  <si>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</si>
  <si>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</si>
  <si>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</si>
  <si>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</si>
  <si>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</si>
  <si>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</si>
  <si>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</si>
  <si>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</si>
  <si>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</si>
  <si>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</si>
  <si>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</si>
  <si>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</si>
  <si>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</si>
  <si>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</si>
  <si>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</si>
  <si>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</si>
  <si>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</si>
  <si>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</si>
  <si>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</si>
  <si>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</si>
  <si>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</si>
  <si>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</si>
  <si>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</si>
  <si>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</si>
  <si>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</si>
  <si>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</si>
  <si>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</si>
  <si>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</si>
  <si>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</si>
  <si>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</si>
  <si>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</si>
  <si>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</si>
  <si>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</si>
  <si>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</si>
  <si>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</si>
  <si>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</si>
  <si>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</si>
  <si>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</si>
  <si>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</si>
  <si>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</si>
  <si>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</si>
  <si>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</si>
  <si>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</si>
  <si>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</si>
  <si>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</si>
  <si>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</si>
  <si>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</si>
  <si>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</si>
  <si>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</si>
  <si>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</si>
  <si>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</si>
  <si>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</si>
  <si>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</si>
  <si>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</si>
  <si>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</si>
  <si>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</si>
  <si>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</si>
  <si>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</si>
  <si>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</si>
  <si>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</si>
  <si>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</si>
  <si>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</si>
  <si>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</si>
  <si>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</si>
  <si>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</si>
  <si>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</si>
  <si>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</si>
  <si>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</si>
  <si>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</si>
  <si>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</si>
  <si>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</si>
  <si>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</si>
  <si>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</si>
  <si>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</si>
  <si>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</si>
  <si>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</si>
  <si>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</si>
  <si>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</si>
  <si>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</si>
  <si>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</si>
  <si>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</si>
  <si>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</si>
  <si>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</si>
  <si>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</si>
  <si>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</si>
  <si>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</si>
  <si>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</si>
  <si>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</si>
  <si>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</si>
  <si>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</si>
  <si>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</si>
  <si>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</si>
  <si>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</si>
  <si>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</si>
  <si>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</si>
  <si>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</si>
  <si>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</si>
  <si>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</si>
  <si>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</si>
  <si>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</si>
  <si>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</si>
  <si>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</si>
  <si>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</si>
  <si>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</si>
  <si>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</si>
  <si>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</si>
  <si>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</si>
  <si>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</si>
  <si>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</si>
  <si>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</si>
  <si>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</si>
  <si>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</si>
  <si>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</si>
  <si>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</si>
  <si>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</si>
  <si>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</si>
  <si>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</si>
  <si>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</si>
  <si>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</si>
  <si>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</si>
  <si>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</si>
  <si>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</si>
  <si>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</si>
  <si>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</si>
  <si>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</si>
  <si>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</si>
  <si>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</si>
  <si>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</si>
  <si>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</si>
  <si>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</si>
  <si>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</si>
  <si>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</si>
  <si>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</si>
  <si>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</si>
  <si>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</si>
  <si>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</si>
  <si>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</si>
  <si>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</si>
  <si>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</si>
  <si>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</si>
  <si>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</si>
  <si>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</si>
  <si>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</si>
  <si>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</si>
  <si>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</si>
  <si>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</si>
  <si>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</si>
  <si>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</si>
  <si>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</si>
  <si>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</si>
  <si>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</si>
  <si>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</si>
  <si>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</si>
  <si>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</si>
  <si>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</si>
  <si>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</si>
  <si>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</si>
  <si>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</si>
  <si>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</si>
  <si>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</si>
  <si>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</si>
  <si>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</si>
  <si>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</si>
  <si>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</si>
  <si>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</si>
  <si>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</si>
  <si>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</si>
  <si>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</si>
  <si>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</si>
  <si>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</si>
  <si>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</si>
  <si>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</si>
  <si>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</si>
  <si>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</si>
  <si>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</si>
  <si>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</si>
  <si>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</si>
  <si>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</si>
  <si>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</si>
  <si>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</si>
  <si>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</si>
  <si>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</si>
  <si>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</si>
  <si>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</si>
  <si>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</si>
  <si>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</si>
  <si>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</si>
  <si>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</si>
  <si>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</si>
  <si>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</si>
  <si>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</si>
  <si>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</si>
  <si>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</si>
  <si>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</si>
  <si>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</si>
  <si>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</si>
  <si>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</si>
  <si>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</si>
  <si>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</si>
  <si>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</si>
  <si>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</si>
  <si>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</si>
  <si>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</si>
  <si>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</si>
  <si>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</si>
  <si>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</si>
  <si>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</si>
  <si>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</si>
  <si>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</si>
  <si>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</si>
  <si>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</si>
  <si>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</si>
  <si>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</si>
  <si>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</si>
  <si>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</si>
  <si>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</si>
  <si>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</si>
  <si>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</si>
  <si>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</si>
  <si>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</si>
  <si>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</si>
  <si>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</si>
  <si>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</si>
  <si>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</si>
  <si>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</si>
  <si>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</si>
  <si>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</si>
  <si>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</si>
  <si>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</si>
  <si>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</si>
  <si>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</si>
  <si>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</si>
  <si>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</si>
  <si>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</si>
  <si>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</si>
  <si>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</si>
  <si>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</si>
  <si>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</si>
  <si>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</si>
  <si>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</si>
  <si>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</si>
  <si>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</si>
  <si>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</si>
  <si>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</si>
  <si>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</si>
  <si>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</si>
  <si>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</si>
  <si>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</si>
  <si>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</si>
  <si>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</si>
  <si>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</si>
  <si>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</si>
  <si>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</si>
  <si>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</si>
  <si>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</si>
  <si>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</si>
  <si>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</si>
  <si>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</si>
  <si>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</si>
  <si>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</si>
  <si>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</si>
  <si>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</si>
  <si>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</si>
  <si>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</si>
  <si>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</si>
  <si>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</si>
  <si>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</si>
  <si>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</si>
  <si>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</si>
  <si>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</si>
  <si>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</si>
  <si>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</si>
  <si>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</si>
  <si>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</si>
  <si>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</si>
  <si>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</si>
  <si>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</si>
  <si>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</si>
  <si>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</si>
  <si>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</si>
  <si>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</si>
  <si>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</si>
  <si>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</si>
  <si>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</si>
  <si>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</si>
  <si>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</si>
  <si>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</si>
  <si>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</si>
  <si>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</si>
  <si>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</si>
  <si>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</si>
  <si>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</si>
  <si>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</si>
  <si>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</si>
  <si>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</si>
  <si>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</si>
  <si>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</si>
  <si>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</si>
  <si>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</si>
  <si>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</si>
  <si>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</si>
  <si>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</si>
  <si>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</si>
  <si>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</si>
  <si>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</si>
  <si>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</si>
  <si>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</si>
  <si>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</si>
  <si>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</si>
  <si>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</si>
  <si>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</si>
  <si>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</si>
  <si>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</si>
  <si>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</si>
  <si>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</si>
  <si>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</si>
  <si>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</si>
  <si>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</si>
  <si>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</si>
  <si>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</si>
  <si>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</si>
  <si>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</si>
  <si>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</si>
  <si>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</si>
  <si>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</si>
  <si>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</si>
  <si>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</si>
  <si>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</si>
  <si>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</si>
  <si>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</si>
  <si>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</si>
  <si>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</si>
  <si>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</si>
  <si>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</si>
  <si>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</si>
  <si>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</si>
  <si>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</si>
  <si>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</si>
  <si>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</si>
  <si>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</si>
  <si>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</si>
  <si>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</si>
  <si>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</si>
  <si>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</si>
  <si>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</si>
  <si>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</si>
  <si>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</si>
  <si>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</si>
  <si>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</si>
  <si>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</si>
  <si>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</si>
  <si>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</si>
  <si>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</si>
  <si>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</si>
  <si>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</si>
  <si>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</si>
  <si>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</si>
  <si>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</si>
  <si>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</si>
  <si>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</si>
  <si>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</si>
  <si>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</si>
  <si>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</si>
  <si>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</si>
  <si>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</si>
  <si>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</si>
  <si>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</si>
  <si>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</si>
  <si>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</si>
  <si>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</si>
  <si>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</si>
  <si>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</si>
  <si>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</si>
  <si>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</si>
  <si>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</si>
  <si>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</si>
  <si>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</si>
  <si>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</si>
  <si>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</si>
  <si>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</si>
  <si>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</si>
  <si>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</si>
  <si>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</si>
  <si>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</si>
  <si>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</si>
  <si>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</si>
  <si>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</si>
  <si>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</si>
  <si>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</si>
  <si>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</si>
  <si>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</si>
  <si>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</si>
  <si>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</si>
  <si>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</si>
  <si>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</si>
  <si>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</si>
  <si>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</si>
  <si>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</si>
  <si>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</si>
  <si>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</si>
  <si>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</si>
  <si>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</si>
  <si>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</si>
  <si>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</si>
  <si>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</si>
  <si>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</si>
  <si>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</si>
  <si>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</si>
  <si>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</si>
  <si>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</si>
  <si>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</si>
  <si>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</si>
  <si>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</si>
  <si>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</si>
  <si>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</si>
  <si>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</si>
  <si>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</si>
  <si>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</si>
  <si>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</si>
  <si>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</si>
  <si>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</si>
  <si>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</si>
  <si>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</si>
  <si>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</si>
  <si>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</si>
  <si>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</si>
  <si>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</si>
  <si>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</si>
  <si>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</si>
  <si>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</si>
  <si>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</si>
  <si>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</si>
  <si>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</si>
  <si>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</si>
  <si>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</si>
  <si>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</si>
  <si>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</si>
  <si>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</si>
  <si>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</si>
  <si>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</si>
  <si>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</si>
  <si>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</si>
  <si>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</si>
  <si>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</si>
  <si>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</si>
  <si>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</si>
  <si>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</si>
  <si>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</si>
  <si>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</si>
  <si>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</si>
  <si>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</si>
  <si>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</si>
  <si>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</si>
  <si>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</si>
  <si>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</si>
  <si>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</si>
  <si>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</si>
  <si>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</si>
  <si>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</si>
  <si>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</si>
  <si>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</si>
  <si>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</si>
  <si>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</si>
  <si>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</si>
  <si>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</si>
  <si>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</si>
  <si>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</si>
  <si>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</si>
  <si>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</si>
  <si>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</si>
  <si>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</si>
  <si>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</si>
  <si>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</si>
  <si>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</si>
  <si>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</si>
  <si>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</si>
  <si>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</si>
  <si>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</si>
  <si>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</si>
  <si>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</si>
  <si>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</si>
  <si>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</si>
  <si>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</si>
  <si>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</si>
  <si>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</si>
  <si>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</si>
  <si>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</si>
  <si>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</si>
  <si>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</si>
  <si>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</si>
  <si>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</si>
  <si>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</si>
  <si>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</si>
  <si>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</si>
  <si>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</si>
  <si>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</si>
  <si>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</si>
  <si>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</si>
  <si>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</si>
  <si>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</si>
  <si>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</si>
  <si>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</si>
  <si>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</si>
  <si>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</si>
  <si>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</si>
  <si>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</si>
  <si>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</si>
  <si>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</si>
  <si>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</si>
  <si>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</si>
  <si>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</si>
  <si>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</si>
  <si>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</si>
  <si>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</si>
  <si>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</si>
  <si>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</si>
  <si>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</si>
  <si>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</si>
  <si>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</si>
  <si>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</si>
  <si>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</si>
  <si>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</si>
  <si>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</si>
  <si>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</si>
  <si>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</si>
  <si>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</si>
  <si>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</si>
  <si>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</si>
  <si>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</si>
  <si>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</si>
  <si>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</si>
  <si>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</si>
  <si>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</si>
  <si>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</si>
  <si>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</si>
  <si>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</si>
  <si>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</si>
  <si>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</si>
  <si>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</si>
  <si>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</si>
  <si>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</si>
  <si>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</si>
  <si>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</si>
  <si>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</si>
  <si>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</si>
  <si>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</si>
  <si>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</si>
  <si>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</si>
  <si>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</si>
  <si>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</si>
  <si>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</si>
  <si>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</si>
  <si>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</si>
  <si>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</si>
  <si>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</si>
  <si>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</si>
  <si>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</si>
  <si>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</si>
  <si>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</si>
  <si>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</si>
  <si>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</si>
  <si>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</si>
  <si>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</si>
  <si>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</si>
  <si>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</si>
  <si>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</si>
  <si>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</si>
  <si>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</si>
  <si>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</si>
  <si>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</si>
  <si>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</si>
  <si>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</si>
  <si>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</si>
  <si>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</si>
  <si>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</si>
  <si>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</si>
  <si>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</si>
  <si>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</si>
  <si>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</si>
  <si>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</si>
  <si>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</si>
  <si>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</si>
  <si>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</si>
  <si>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</si>
  <si>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</si>
  <si>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</si>
  <si>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</si>
  <si>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</si>
  <si>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</si>
  <si>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</si>
  <si>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</si>
  <si>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</si>
  <si>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</si>
  <si>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</si>
  <si>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</si>
  <si>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</si>
  <si>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</si>
  <si>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</si>
  <si>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</si>
  <si>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</si>
  <si>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</si>
  <si>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</si>
  <si>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</si>
  <si>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</si>
  <si>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</si>
  <si>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</si>
  <si>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</si>
  <si>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</si>
  <si>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</si>
  <si>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</si>
  <si>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</si>
  <si>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</si>
  <si>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</si>
  <si>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</si>
  <si>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</si>
  <si>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</si>
  <si>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</si>
  <si>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</si>
  <si>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</si>
  <si>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</si>
  <si>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</si>
  <si>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</si>
  <si>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</si>
  <si>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</si>
  <si>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</si>
  <si>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</si>
  <si>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</si>
  <si>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</si>
  <si>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</si>
  <si>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</si>
  <si>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</si>
  <si>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</si>
  <si>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</si>
  <si>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</si>
  <si>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</si>
  <si>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</si>
  <si>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</si>
  <si>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</si>
  <si>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</si>
  <si>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</si>
  <si>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</si>
  <si>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</si>
  <si>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</si>
  <si>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</si>
  <si>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</si>
  <si>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</si>
  <si>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</si>
  <si>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</si>
  <si>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</si>
  <si>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</si>
  <si>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</si>
  <si>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</si>
  <si>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</si>
  <si>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</si>
  <si>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</si>
  <si>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</si>
  <si>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</si>
  <si>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</si>
  <si>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</si>
  <si>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</si>
  <si>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</si>
  <si>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</si>
  <si>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</si>
  <si>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</si>
  <si>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</si>
  <si>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</si>
  <si>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</si>
  <si>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</si>
  <si>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</si>
  <si>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</si>
  <si>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</si>
  <si>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</si>
  <si>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</si>
  <si>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</si>
  <si>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</si>
  <si>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</si>
  <si>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</si>
  <si>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</si>
  <si>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</si>
  <si>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</si>
  <si>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</si>
  <si>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</si>
  <si>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</si>
  <si>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</si>
  <si>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</si>
  <si>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</si>
  <si>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</si>
  <si>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</si>
  <si>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</si>
  <si>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</si>
  <si>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</si>
  <si>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</si>
  <si>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</si>
  <si>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</si>
  <si>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</si>
  <si>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</si>
  <si>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</si>
  <si>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</si>
  <si>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</si>
  <si>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</si>
  <si>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</si>
  <si>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</si>
  <si>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</si>
  <si>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</si>
  <si>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</si>
  <si>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</si>
  <si>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</si>
  <si>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</si>
  <si>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</si>
  <si>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</si>
  <si>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</si>
  <si>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</si>
  <si>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</si>
  <si>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</si>
  <si>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</si>
  <si>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</si>
  <si>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</si>
  <si>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</si>
  <si>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</si>
  <si>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</si>
  <si>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</si>
  <si>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</si>
  <si>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</si>
  <si>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</si>
  <si>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</si>
  <si>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</si>
  <si>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</si>
  <si>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</si>
  <si>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</si>
  <si>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</si>
  <si>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</si>
  <si>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</si>
  <si>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</si>
  <si>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</si>
  <si>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</si>
  <si>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</si>
  <si>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</si>
  <si>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</si>
  <si>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</si>
  <si>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</si>
  <si>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</si>
  <si>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</si>
  <si>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</si>
  <si>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</si>
  <si>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</si>
  <si>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</si>
  <si>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</si>
  <si>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</si>
  <si>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</si>
  <si>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</si>
  <si>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</si>
  <si>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</si>
  <si>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</si>
  <si>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</si>
  <si>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</si>
  <si>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</si>
  <si>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</si>
  <si>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</si>
  <si>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</si>
  <si>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</si>
  <si>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</si>
  <si>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</si>
  <si>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</si>
  <si>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</si>
  <si>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</si>
  <si>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</si>
  <si>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</si>
  <si>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</si>
  <si>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</si>
  <si>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</si>
  <si>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</si>
  <si>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</si>
  <si>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</si>
  <si>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</si>
  <si>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</si>
  <si>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</si>
  <si>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</si>
  <si>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</si>
  <si>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</si>
  <si>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</si>
  <si>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</si>
  <si>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</si>
  <si>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</si>
  <si>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</si>
  <si>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</si>
  <si>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</si>
  <si>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</si>
  <si>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</si>
  <si>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</si>
  <si>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</si>
  <si>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</si>
  <si>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</si>
  <si>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</si>
  <si>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</si>
  <si>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</si>
  <si>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</si>
  <si>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</si>
  <si>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</si>
  <si>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</si>
  <si>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</si>
  <si>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</si>
  <si>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</si>
  <si>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</si>
  <si>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</si>
  <si>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</si>
  <si>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</si>
  <si>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</si>
  <si>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</si>
  <si>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</si>
  <si>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</si>
  <si>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</si>
  <si>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</si>
  <si>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</si>
  <si>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</si>
  <si>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</si>
  <si>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</si>
  <si>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</si>
  <si>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</si>
  <si>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</si>
  <si>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</si>
  <si>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</si>
  <si>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</si>
  <si>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</si>
  <si>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</si>
  <si>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</si>
  <si>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</si>
  <si>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</si>
  <si>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</si>
  <si>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</si>
  <si>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</si>
  <si>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</si>
  <si>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</si>
  <si>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</si>
  <si>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</si>
  <si>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</si>
  <si>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</si>
  <si>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</si>
  <si>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</si>
  <si>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</si>
  <si>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</si>
  <si>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</si>
  <si>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</si>
  <si>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</si>
  <si>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</si>
  <si>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</si>
  <si>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</si>
  <si>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</si>
  <si>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</si>
  <si>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</si>
  <si>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</si>
  <si>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</si>
  <si>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</si>
  <si>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</si>
  <si>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</si>
  <si>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</si>
  <si>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</si>
  <si>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</si>
  <si>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</si>
  <si>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</si>
  <si>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</si>
  <si>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</si>
  <si>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</si>
  <si>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</si>
  <si>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</si>
  <si>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</si>
  <si>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</si>
  <si>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</si>
  <si>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</si>
  <si>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</si>
  <si>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</si>
  <si>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</si>
  <si>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</si>
  <si>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</si>
  <si>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</si>
  <si>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</si>
  <si>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</si>
  <si>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</si>
  <si>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</si>
  <si>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</si>
  <si>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</si>
  <si>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</si>
  <si>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</si>
  <si>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</si>
  <si>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</si>
  <si>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</si>
  <si>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</si>
  <si>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</si>
  <si>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</si>
  <si>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</si>
  <si>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</si>
  <si>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</si>
  <si>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</si>
  <si>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</si>
  <si>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</si>
  <si>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</si>
  <si>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</si>
  <si>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</si>
  <si>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</si>
  <si>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</si>
  <si>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</si>
  <si>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</si>
  <si>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</si>
  <si>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</si>
  <si>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</si>
  <si>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</si>
  <si>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</si>
  <si>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</si>
  <si>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</si>
  <si>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</si>
  <si>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</si>
  <si>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</si>
  <si>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</si>
  <si>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</si>
  <si>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</si>
  <si>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</si>
  <si>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</si>
  <si>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</si>
  <si>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</si>
  <si>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</si>
  <si>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</si>
  <si>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</si>
  <si>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</si>
  <si>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</si>
  <si>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</si>
  <si>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</si>
  <si>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</si>
  <si>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</si>
  <si>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</si>
  <si>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</si>
  <si>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</si>
  <si>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</si>
  <si>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</si>
  <si>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</si>
  <si>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</si>
  <si>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</si>
  <si>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</si>
  <si>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</si>
  <si>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</si>
  <si>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</si>
  <si>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</si>
  <si>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</si>
  <si>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</si>
  <si>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</si>
  <si>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</si>
  <si>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</si>
  <si>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</si>
  <si>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</si>
  <si>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</si>
  <si>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</si>
  <si>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</si>
  <si>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</si>
  <si>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</si>
  <si>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</si>
  <si>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</si>
  <si>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</si>
  <si>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</si>
  <si>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</si>
  <si>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</si>
  <si>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</si>
  <si>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</si>
  <si>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</si>
  <si>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</si>
  <si>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</si>
  <si>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</si>
  <si>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</si>
  <si>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</si>
  <si>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</si>
  <si>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</si>
  <si>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</si>
  <si>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</si>
  <si>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</si>
  <si>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</si>
  <si>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</si>
  <si>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</si>
  <si>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</si>
  <si>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</si>
  <si>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</si>
  <si>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</si>
  <si>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</si>
  <si>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</si>
  <si>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</si>
  <si>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</si>
  <si>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</si>
  <si>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</si>
  <si>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</si>
  <si>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</si>
  <si>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</si>
  <si>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</si>
  <si>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</si>
  <si>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</si>
  <si>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</si>
  <si>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</si>
  <si>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</si>
  <si>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</si>
  <si>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</si>
  <si>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</si>
  <si>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</si>
  <si>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</si>
  <si>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</si>
  <si>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</si>
  <si>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</si>
  <si>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</si>
  <si>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</si>
  <si>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</si>
  <si>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</si>
  <si>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</si>
  <si>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</si>
  <si>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</si>
  <si>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</si>
  <si>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</si>
  <si>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</si>
  <si>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</si>
  <si>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</si>
  <si>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</si>
  <si>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</si>
  <si>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</si>
  <si>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</si>
  <si>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</si>
  <si>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</si>
  <si>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</si>
  <si>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</si>
  <si>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</si>
  <si>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</si>
  <si>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</si>
  <si>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</si>
  <si>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</si>
  <si>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</si>
  <si>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</si>
  <si>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</si>
  <si>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</si>
  <si>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</si>
  <si>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</si>
  <si>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</si>
  <si>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</si>
  <si>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</si>
  <si>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</si>
  <si>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</si>
  <si>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</si>
  <si>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</si>
  <si>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</si>
  <si>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</si>
  <si>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</si>
  <si>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</si>
  <si>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</si>
  <si>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</si>
  <si>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</si>
  <si>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</si>
  <si>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</si>
  <si>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</si>
  <si>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</si>
  <si>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</si>
  <si>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</si>
  <si>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</si>
  <si>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</si>
  <si>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</si>
  <si>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</si>
  <si>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</si>
  <si>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</si>
  <si>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</si>
  <si>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</si>
  <si>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</si>
  <si>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</si>
  <si>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</si>
  <si>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</si>
  <si>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</si>
  <si>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</si>
  <si>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</si>
  <si>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</si>
  <si>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</si>
  <si>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</si>
  <si>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</si>
  <si>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</si>
  <si>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</si>
  <si>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</si>
  <si>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</si>
  <si>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</si>
  <si>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</si>
  <si>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</si>
  <si>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</si>
  <si>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</si>
  <si>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</si>
  <si>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</si>
  <si>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</si>
  <si>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</si>
  <si>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</si>
  <si>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</si>
  <si>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</si>
  <si>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</si>
  <si>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</si>
  <si>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</si>
  <si>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</si>
  <si>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</si>
  <si>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</si>
  <si>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</si>
  <si>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</si>
  <si>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</si>
  <si>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</si>
  <si>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</si>
  <si>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</si>
  <si>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</si>
  <si>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</si>
  <si>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</si>
  <si>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</si>
  <si>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</si>
  <si>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</si>
  <si>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</si>
  <si>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</si>
  <si>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</si>
  <si>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</si>
  <si>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</si>
  <si>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</si>
  <si>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</si>
  <si>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</si>
  <si>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</si>
  <si>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</si>
  <si>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</si>
  <si>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</si>
  <si>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</si>
  <si>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</si>
  <si>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</si>
  <si>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</si>
  <si>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</si>
  <si>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</si>
  <si>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</si>
  <si>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</si>
  <si>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</si>
  <si>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</si>
  <si>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</si>
  <si>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</si>
  <si>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</si>
  <si>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</si>
  <si>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</si>
  <si>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</si>
  <si>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</si>
  <si>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</si>
  <si>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</si>
  <si>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</si>
  <si>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</si>
  <si>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</si>
  <si>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</si>
  <si>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</si>
  <si>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</si>
  <si>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</si>
  <si>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</si>
  <si>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</si>
  <si>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</si>
  <si>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</si>
  <si>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</si>
  <si>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</si>
  <si>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</si>
  <si>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</si>
  <si>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</si>
  <si>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</si>
  <si>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</si>
  <si>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</si>
  <si>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</si>
  <si>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</si>
  <si>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</si>
  <si>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</si>
  <si>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</si>
  <si>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</si>
  <si>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</si>
  <si>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</si>
  <si>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</si>
  <si>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</si>
  <si>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</si>
  <si>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</si>
  <si>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</si>
  <si>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</si>
  <si>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</si>
  <si>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</si>
  <si>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</si>
  <si>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</si>
  <si>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</si>
  <si>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</si>
  <si>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</si>
  <si>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</si>
  <si>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</si>
  <si>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</si>
  <si>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</si>
  <si>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</si>
  <si>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</si>
  <si>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</si>
  <si>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</si>
  <si>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</si>
  <si>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</si>
  <si>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</si>
  <si>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</si>
  <si>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</si>
  <si>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</si>
  <si>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</si>
  <si>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</si>
  <si>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</si>
  <si>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</si>
  <si>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</si>
  <si>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</si>
  <si>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</si>
  <si>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</si>
  <si>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</si>
  <si>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</si>
  <si>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</si>
  <si>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</si>
  <si>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</si>
  <si>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</si>
  <si>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</si>
  <si>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</si>
  <si>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</si>
  <si>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</si>
  <si>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</si>
  <si>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</si>
  <si>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</si>
  <si>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</si>
  <si>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</si>
  <si>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</si>
  <si>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</si>
  <si>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</si>
  <si>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</si>
  <si>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</si>
  <si>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</si>
  <si>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</si>
  <si>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</si>
  <si>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</si>
  <si>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</si>
  <si>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</si>
  <si>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</si>
  <si>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</si>
  <si>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</si>
  <si>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</si>
  <si>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</si>
  <si>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</si>
  <si>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</si>
  <si>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</si>
  <si>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</si>
  <si>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</si>
  <si>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</si>
  <si>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</si>
  <si>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</si>
  <si>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</si>
  <si>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</si>
  <si>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</si>
  <si>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</si>
  <si>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</si>
  <si>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</si>
  <si>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</si>
  <si>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</si>
  <si>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</si>
  <si>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</si>
  <si>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</si>
  <si>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</si>
  <si>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</si>
  <si>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</si>
  <si>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</si>
  <si>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</si>
  <si>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</si>
  <si>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</si>
  <si>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</si>
  <si>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</si>
  <si>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</si>
  <si>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</si>
  <si>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</si>
  <si>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</si>
  <si>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</si>
  <si>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</si>
  <si>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</si>
  <si>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</si>
  <si>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</si>
  <si>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</si>
  <si>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</si>
  <si>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</si>
  <si>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</si>
  <si>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</si>
  <si>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</si>
  <si>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</si>
  <si>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</si>
  <si>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</si>
  <si>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</si>
  <si>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</si>
  <si>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</si>
  <si>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</si>
  <si>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</si>
  <si>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</si>
  <si>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</si>
  <si>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</si>
  <si>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</si>
  <si>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</si>
  <si>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</si>
  <si>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</si>
  <si>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</si>
  <si>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</si>
  <si>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</si>
  <si>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</si>
  <si>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</si>
  <si>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</si>
  <si>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</si>
  <si>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</si>
  <si>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</si>
  <si>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</si>
  <si>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</si>
  <si>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</si>
  <si>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</si>
  <si>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</si>
  <si>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</si>
  <si>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</si>
  <si>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</si>
  <si>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</si>
  <si>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</si>
  <si>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</si>
  <si>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</si>
  <si>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</si>
  <si>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</si>
  <si>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</si>
  <si>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</si>
  <si>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</si>
  <si>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</si>
  <si>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</si>
  <si>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</si>
  <si>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</si>
  <si>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</si>
  <si>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</si>
  <si>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</si>
  <si>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</si>
  <si>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</si>
  <si>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</si>
  <si>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</si>
  <si>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</si>
  <si>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</si>
  <si>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</si>
  <si>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</si>
  <si>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</si>
  <si>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</si>
  <si>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</si>
  <si>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</si>
  <si>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</si>
  <si>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</si>
  <si>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</si>
  <si>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</si>
  <si>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</si>
  <si>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</si>
  <si>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</si>
  <si>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</si>
  <si>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</si>
  <si>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</si>
  <si>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</si>
  <si>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</si>
  <si>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</si>
  <si>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</si>
  <si>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</si>
  <si>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</si>
  <si>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</si>
  <si>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</si>
  <si>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</si>
  <si>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</si>
  <si>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</si>
  <si>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</si>
  <si>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</si>
  <si>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</si>
  <si>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</si>
  <si>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</si>
  <si>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</si>
  <si>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</si>
  <si>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</si>
  <si>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</si>
  <si>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</si>
  <si>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</si>
  <si>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</si>
  <si>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</si>
  <si>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</si>
  <si>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</si>
  <si>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</si>
  <si>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</si>
  <si>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</si>
  <si>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</si>
  <si>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</si>
  <si>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</si>
  <si>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</si>
  <si>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</si>
  <si>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</si>
  <si>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</si>
  <si>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</si>
  <si>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</si>
  <si>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</si>
  <si>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</si>
  <si>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</si>
  <si>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</si>
  <si>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</si>
  <si>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</si>
  <si>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</si>
  <si>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</si>
  <si>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</si>
  <si>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</si>
  <si>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</si>
  <si>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</si>
  <si>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</si>
  <si>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</si>
  <si>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</si>
  <si>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</si>
  <si>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</si>
  <si>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</si>
  <si>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</si>
  <si>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</si>
  <si>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</si>
  <si>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</si>
  <si>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</si>
  <si>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</si>
  <si>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</si>
  <si>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</si>
  <si>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</si>
  <si>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</si>
  <si>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</si>
  <si>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</si>
  <si>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</si>
  <si>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</si>
  <si>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</si>
  <si>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</si>
  <si>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</si>
  <si>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</si>
  <si>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</si>
  <si>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</si>
  <si>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</si>
  <si>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</si>
  <si>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</si>
  <si>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</si>
  <si>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</si>
  <si>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</si>
  <si>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</si>
  <si>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</si>
  <si>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</si>
  <si>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</si>
  <si>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</si>
  <si>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</si>
  <si>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</si>
  <si>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</si>
  <si>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</si>
  <si>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</si>
  <si>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</si>
  <si>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</si>
  <si>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</si>
  <si>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</si>
  <si>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</si>
  <si>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</si>
  <si>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</si>
  <si>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</si>
  <si>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</si>
  <si>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</si>
  <si>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</si>
  <si>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</si>
  <si>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</si>
  <si>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</si>
  <si>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</si>
  <si>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</si>
  <si>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</si>
  <si>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</si>
  <si>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</si>
  <si>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</si>
  <si>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</si>
  <si>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</si>
  <si>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</si>
  <si>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</si>
  <si>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</si>
  <si>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</si>
  <si>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</si>
  <si>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</si>
  <si>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</si>
  <si>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</si>
  <si>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</si>
  <si>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</si>
  <si>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</si>
  <si>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</si>
  <si>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</si>
  <si>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</si>
  <si>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</si>
  <si>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</si>
  <si>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</si>
  <si>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</si>
  <si>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</si>
  <si>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</si>
  <si>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</si>
  <si>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</si>
  <si>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</si>
  <si>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</si>
  <si>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</si>
  <si>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</si>
  <si>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</si>
  <si>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</si>
  <si>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</si>
  <si>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</si>
  <si>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</si>
  <si>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</si>
  <si>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</si>
  <si>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</si>
  <si>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</si>
  <si>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</si>
  <si>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</si>
  <si>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</si>
  <si>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</si>
  <si>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</si>
  <si>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</si>
  <si>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</si>
  <si>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</si>
  <si>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</si>
  <si>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</si>
  <si>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</si>
  <si>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</si>
  <si>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</si>
  <si>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</si>
  <si>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</si>
  <si>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</si>
  <si>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</si>
  <si>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</si>
  <si>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</si>
  <si>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</si>
  <si>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</si>
  <si>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</si>
  <si>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</si>
  <si>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</si>
  <si>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</si>
  <si>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</si>
  <si>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</si>
  <si>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</si>
  <si>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</si>
  <si>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</si>
  <si>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</si>
  <si>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</si>
  <si>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</si>
  <si>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</si>
  <si>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</si>
  <si>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</si>
  <si>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</si>
  <si>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</si>
  <si>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</si>
  <si>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</si>
  <si>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</si>
  <si>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</si>
  <si>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</si>
  <si>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</si>
  <si>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</si>
  <si>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</si>
  <si>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</si>
  <si>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</si>
  <si>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</si>
  <si>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</si>
  <si>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</si>
  <si>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</si>
  <si>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</si>
  <si>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</si>
  <si>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</si>
  <si>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</si>
  <si>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</si>
  <si>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</si>
  <si>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</si>
  <si>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</si>
  <si>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</si>
  <si>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</si>
  <si>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</si>
  <si>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</si>
  <si>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</si>
  <si>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</si>
  <si>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</si>
  <si>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</si>
  <si>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</si>
  <si>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</si>
  <si>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</si>
  <si>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</si>
  <si>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</si>
  <si>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</si>
  <si>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</si>
  <si>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</si>
  <si>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</si>
  <si>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</si>
  <si>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</si>
  <si>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</si>
  <si>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</si>
  <si>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</si>
  <si>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</si>
  <si>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</si>
  <si>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</si>
  <si>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</si>
  <si>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</si>
  <si>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</si>
  <si>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</si>
  <si>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</si>
  <si>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</si>
  <si>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</si>
  <si>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</si>
  <si>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</si>
  <si>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</si>
  <si>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</si>
  <si>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</si>
  <si>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</si>
  <si>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</si>
  <si>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</si>
  <si>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</si>
  <si>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</si>
  <si>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</si>
  <si>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</si>
  <si>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</si>
  <si>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</si>
  <si>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</si>
  <si>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</si>
  <si>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</si>
  <si>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</si>
  <si>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</si>
  <si>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</si>
  <si>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</si>
  <si>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</si>
  <si>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</si>
  <si>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</si>
  <si>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</si>
  <si>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</si>
  <si>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</si>
  <si>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</si>
  <si>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</si>
  <si>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</si>
  <si>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</si>
  <si>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</si>
  <si>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</si>
  <si>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</si>
  <si>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</si>
  <si>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</si>
  <si>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</si>
  <si>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</si>
  <si>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</si>
  <si>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</si>
  <si>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</si>
  <si>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</si>
  <si>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</si>
  <si>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</si>
  <si>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</si>
  <si>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</si>
  <si>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</si>
  <si>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</si>
  <si>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</si>
  <si>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</si>
  <si>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</si>
  <si>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</si>
  <si>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</si>
  <si>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</si>
  <si>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</si>
  <si>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</si>
  <si>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</si>
  <si>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</si>
  <si>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</si>
  <si>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</si>
  <si>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</si>
  <si>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</si>
  <si>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</si>
  <si>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</si>
  <si>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</si>
  <si>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</si>
  <si>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</si>
  <si>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</si>
  <si>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</si>
  <si>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</si>
  <si>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</si>
  <si>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</si>
  <si>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</si>
  <si>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</si>
  <si>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</si>
  <si>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</si>
  <si>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</si>
  <si>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</si>
  <si>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</si>
  <si>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</si>
  <si>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</si>
  <si>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</si>
  <si>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</si>
  <si>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</si>
  <si>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</si>
  <si>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</si>
  <si>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</si>
  <si>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</si>
  <si>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</si>
  <si>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</si>
  <si>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</si>
  <si>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</si>
  <si>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</si>
  <si>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</si>
  <si>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</si>
  <si>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</si>
  <si>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</si>
  <si>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</si>
  <si>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</si>
  <si>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</si>
  <si>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</si>
  <si>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</si>
  <si>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</si>
  <si>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</si>
  <si>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</si>
  <si>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</si>
  <si>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</si>
  <si>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</si>
  <si>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</si>
  <si>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</si>
  <si>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</si>
  <si>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</si>
  <si>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</si>
  <si>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</si>
  <si>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</si>
  <si>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</si>
  <si>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</si>
  <si>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</si>
  <si>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</si>
  <si>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</si>
  <si>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</si>
  <si>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</si>
  <si>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</si>
  <si>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</si>
  <si>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</si>
  <si>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</si>
  <si>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</si>
  <si>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</si>
  <si>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</si>
  <si>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</si>
  <si>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</si>
  <si>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</si>
  <si>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</si>
  <si>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</si>
  <si>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</si>
  <si>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</si>
  <si>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</si>
  <si>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</si>
  <si>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</si>
  <si>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</si>
  <si>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</si>
  <si>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</si>
  <si>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</si>
  <si>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</si>
  <si>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</si>
  <si>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</si>
  <si>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</si>
  <si>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</si>
  <si>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</si>
  <si>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</si>
  <si>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</si>
  <si>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</si>
  <si>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</si>
  <si>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</si>
  <si>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</si>
  <si>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</si>
  <si>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</si>
  <si>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</si>
  <si>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</si>
  <si>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</si>
  <si>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</si>
  <si>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</si>
  <si>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</si>
  <si>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</si>
  <si>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</si>
  <si>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</si>
  <si>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</si>
  <si>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</si>
  <si>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</si>
  <si>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</si>
  <si>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</si>
  <si>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</si>
  <si>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</si>
  <si>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</si>
  <si>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</si>
  <si>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</si>
  <si>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</si>
  <si>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</si>
  <si>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</si>
  <si>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</si>
  <si>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</si>
  <si>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</si>
  <si>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</si>
  <si>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</si>
  <si>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</si>
  <si>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</si>
  <si>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</si>
  <si>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</si>
  <si>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</si>
  <si>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</si>
  <si>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</si>
  <si>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</si>
  <si>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</si>
  <si>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</si>
  <si>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</si>
  <si>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</si>
  <si>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</si>
  <si>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</si>
  <si>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</si>
  <si>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</si>
  <si>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</si>
  <si>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</si>
  <si>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</si>
  <si>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</si>
  <si>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</si>
  <si>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</si>
  <si>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</si>
  <si>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</si>
  <si>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</si>
  <si>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</si>
  <si>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</si>
  <si>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</si>
  <si>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</si>
  <si>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</si>
  <si>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</si>
  <si>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</si>
  <si>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</si>
  <si>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</si>
  <si>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</si>
  <si>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</si>
  <si>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</si>
  <si>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</si>
  <si>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</si>
  <si>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</si>
  <si>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</si>
  <si>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</si>
  <si>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</si>
  <si>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</si>
  <si>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</si>
  <si>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</si>
  <si>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</si>
  <si>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</si>
  <si>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</si>
  <si>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</si>
  <si>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</si>
  <si>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</si>
  <si>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</si>
  <si>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</si>
  <si>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</si>
  <si>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</si>
  <si>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</si>
  <si>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</si>
  <si>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</si>
  <si>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</si>
  <si>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</si>
  <si>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</si>
  <si>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</si>
  <si>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</si>
  <si>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</si>
  <si>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</si>
  <si>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</si>
  <si>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</si>
  <si>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</si>
  <si>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</si>
  <si>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</si>
  <si>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</si>
  <si>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</si>
  <si>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</si>
  <si>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</si>
  <si>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</si>
  <si>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</si>
  <si>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</si>
  <si>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</si>
  <si>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</si>
  <si>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</si>
  <si>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</si>
  <si>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</si>
  <si>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</si>
  <si>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</si>
  <si>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</si>
  <si>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</si>
  <si>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</si>
  <si>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</si>
  <si>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</si>
  <si>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</si>
  <si>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</si>
  <si>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</si>
  <si>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</si>
  <si>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</si>
  <si>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</si>
  <si>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</si>
  <si>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</si>
  <si>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</si>
  <si>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</si>
  <si>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</si>
  <si>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</si>
  <si>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</si>
  <si>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</si>
  <si>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</si>
  <si>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</si>
  <si>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</si>
  <si>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</si>
  <si>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</si>
  <si>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</si>
  <si>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</si>
  <si>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</si>
  <si>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</si>
  <si>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</si>
  <si>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</si>
  <si>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</si>
  <si>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</si>
  <si>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</si>
  <si>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</si>
  <si>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</si>
  <si>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</si>
  <si>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</si>
  <si>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</si>
  <si>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</si>
  <si>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</si>
  <si>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</si>
  <si>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</si>
  <si>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</si>
  <si>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</si>
  <si>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</si>
  <si>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</si>
  <si>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</si>
  <si>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</si>
  <si>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</si>
  <si>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</si>
  <si>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</si>
  <si>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</si>
  <si>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</si>
  <si>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</si>
  <si>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</si>
  <si>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</si>
  <si>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</si>
  <si>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</si>
  <si>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</si>
  <si>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</si>
  <si>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</si>
  <si>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</si>
  <si>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</si>
  <si>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</si>
  <si>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</si>
  <si>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</si>
  <si>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</si>
  <si>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</si>
  <si>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</si>
  <si>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</si>
  <si>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</si>
  <si>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</si>
  <si>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</si>
  <si>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</si>
  <si>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</si>
  <si>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</si>
  <si>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</si>
  <si>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</si>
  <si>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</si>
  <si>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</si>
  <si>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</si>
  <si>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</si>
  <si>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</si>
  <si>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</si>
  <si>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</si>
  <si>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</si>
  <si>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</si>
  <si>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</si>
  <si>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</si>
  <si>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</si>
  <si>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</si>
  <si>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</si>
  <si>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</si>
  <si>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</si>
  <si>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</si>
  <si>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</si>
  <si>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</si>
  <si>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</si>
  <si>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</si>
  <si>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</si>
  <si>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</si>
  <si>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</si>
  <si>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</si>
  <si>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</si>
  <si>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</si>
  <si>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</si>
  <si>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</si>
  <si>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</si>
  <si>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</si>
  <si>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</si>
  <si>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</si>
  <si>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</si>
  <si>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</si>
  <si>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</si>
  <si>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</si>
  <si>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</si>
  <si>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</si>
  <si>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</si>
  <si>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</si>
  <si>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</si>
  <si>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</si>
  <si>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</si>
  <si>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</si>
  <si>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</si>
  <si>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</si>
  <si>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</si>
  <si>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</si>
  <si>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</si>
  <si>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</si>
  <si>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</si>
  <si>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</si>
  <si>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</si>
  <si>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</si>
  <si>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</si>
  <si>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</si>
  <si>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</si>
  <si>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</si>
  <si>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</si>
  <si>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</si>
  <si>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</si>
  <si>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</si>
  <si>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</si>
  <si>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</si>
  <si>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</si>
  <si>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</si>
  <si>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</si>
  <si>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</si>
  <si>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</si>
  <si>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</si>
  <si>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</si>
  <si>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</si>
  <si>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</si>
  <si>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</si>
  <si>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</si>
  <si>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</si>
  <si>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</si>
  <si>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</si>
  <si>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</si>
  <si>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</si>
  <si>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</si>
  <si>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</si>
  <si>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</si>
  <si>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</si>
  <si>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</si>
  <si>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</si>
  <si>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</si>
  <si>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</si>
  <si>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</si>
  <si>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</si>
  <si>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</si>
  <si>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</si>
  <si>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</si>
  <si>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</si>
  <si>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</si>
  <si>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</si>
  <si>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</si>
  <si>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</si>
  <si>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</si>
  <si>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</si>
  <si>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</si>
  <si>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</si>
  <si>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</si>
  <si>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</si>
  <si>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</si>
  <si>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</si>
  <si>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</si>
  <si>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</si>
  <si>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</si>
  <si>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</si>
  <si>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</si>
  <si>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</si>
  <si>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</si>
  <si>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</si>
  <si>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</si>
  <si>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</si>
  <si>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</si>
  <si>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</si>
  <si>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</si>
  <si>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</si>
  <si>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</si>
  <si>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</si>
  <si>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</si>
  <si>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</si>
  <si>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</si>
  <si>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</si>
  <si>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</si>
  <si>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</si>
  <si>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</si>
  <si>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</si>
  <si>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</si>
  <si>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</si>
  <si>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</si>
  <si>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</si>
  <si>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</si>
  <si>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</si>
  <si>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</si>
  <si>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</si>
  <si>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</si>
  <si>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</si>
  <si>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</si>
  <si>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</si>
  <si>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</si>
  <si>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</si>
  <si>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</si>
  <si>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</si>
  <si>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</si>
  <si>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</si>
  <si>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</si>
  <si>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</si>
  <si>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</si>
  <si>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</si>
  <si>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</si>
  <si>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</si>
  <si>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</si>
  <si>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</si>
  <si>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</si>
  <si>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</si>
  <si>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</si>
  <si>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</si>
  <si>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</si>
  <si>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</si>
  <si>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</si>
  <si>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</si>
  <si>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</si>
  <si>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</si>
  <si>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</si>
  <si>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</si>
  <si>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</si>
  <si>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</si>
  <si>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</si>
  <si>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</si>
  <si>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</si>
  <si>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</si>
  <si>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</si>
  <si>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</si>
  <si>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</si>
  <si>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</si>
  <si>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</si>
  <si>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</si>
  <si>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</si>
  <si>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</si>
  <si>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</si>
  <si>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</si>
  <si>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</si>
  <si>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</si>
  <si>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</si>
  <si>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</si>
  <si>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</si>
  <si>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</si>
  <si>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</si>
  <si>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</si>
  <si>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</si>
  <si>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</si>
  <si>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</si>
  <si>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</si>
  <si>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</si>
  <si>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</si>
  <si>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</si>
  <si>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</si>
  <si>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</si>
  <si>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</si>
  <si>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</si>
  <si>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</si>
  <si>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</si>
  <si>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</si>
  <si>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</si>
  <si>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</si>
  <si>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</si>
  <si>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</si>
  <si>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</si>
  <si>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</si>
  <si>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</si>
  <si>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</si>
  <si>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</si>
  <si>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</si>
  <si>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</si>
  <si>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</si>
  <si>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</si>
  <si>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</si>
  <si>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</si>
  <si>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</si>
  <si>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</si>
  <si>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</si>
  <si>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</si>
  <si>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</si>
  <si>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</si>
  <si>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</si>
  <si>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</si>
  <si>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</si>
  <si>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</si>
  <si>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</si>
  <si>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</si>
  <si>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</si>
  <si>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</si>
  <si>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</si>
  <si>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</si>
  <si>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</si>
  <si>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</si>
  <si>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</si>
  <si>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</si>
  <si>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</si>
  <si>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</si>
  <si>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</si>
  <si>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</si>
  <si>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</si>
  <si>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</si>
  <si>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</si>
  <si>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</si>
  <si>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</si>
  <si>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</si>
  <si>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</si>
  <si>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</si>
  <si>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</si>
  <si>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</si>
  <si>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</si>
  <si>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</si>
  <si>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</si>
  <si>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</si>
  <si>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</si>
  <si>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</si>
  <si>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</si>
  <si>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</si>
  <si>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</si>
  <si>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</si>
  <si>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</si>
  <si>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</si>
  <si>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</si>
  <si>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</si>
  <si>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</si>
  <si>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</si>
  <si>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</si>
  <si>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</si>
  <si>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</si>
  <si>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</si>
  <si>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</si>
  <si>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</si>
  <si>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</si>
  <si>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</si>
  <si>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</si>
  <si>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</si>
  <si>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</si>
  <si>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</si>
  <si>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</si>
  <si>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</si>
  <si>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</si>
  <si>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</si>
  <si>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</si>
  <si>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</si>
  <si>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</si>
  <si>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</si>
  <si>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</si>
  <si>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</si>
  <si>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</si>
  <si>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</si>
  <si>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</si>
  <si>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</si>
  <si>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</si>
  <si>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</si>
  <si>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</si>
  <si>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</si>
  <si>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</si>
  <si>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</si>
  <si>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</si>
  <si>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</si>
  <si>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</si>
  <si>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</si>
  <si>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</si>
  <si>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</si>
  <si>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</si>
  <si>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</si>
  <si>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</si>
  <si>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</si>
  <si>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</si>
  <si>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</si>
  <si>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</si>
  <si>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</si>
  <si>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</si>
  <si>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</si>
  <si>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</si>
  <si>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</si>
  <si>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</si>
  <si>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</si>
  <si>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</si>
  <si>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</si>
  <si>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</si>
  <si>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</si>
  <si>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</si>
  <si>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</si>
  <si>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</si>
  <si>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</si>
  <si>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</si>
  <si>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</si>
  <si>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</si>
  <si>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</si>
  <si>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</si>
  <si>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</si>
  <si>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</si>
  <si>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</si>
  <si>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</si>
  <si>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</si>
  <si>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</si>
  <si>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</si>
  <si>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</si>
  <si>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</si>
  <si>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</si>
  <si>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</si>
  <si>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</si>
  <si>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</si>
  <si>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</si>
  <si>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</si>
  <si>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</si>
  <si>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</si>
  <si>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</si>
  <si>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</si>
  <si>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</si>
  <si>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</si>
  <si>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</si>
  <si>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</si>
  <si>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</si>
  <si>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</si>
  <si>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</si>
  <si>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</si>
  <si>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</si>
  <si>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</si>
  <si>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</si>
  <si>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</si>
  <si>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</si>
  <si>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</si>
  <si>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</si>
  <si>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</si>
  <si>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</si>
  <si>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</si>
  <si>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</si>
  <si>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</si>
  <si>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</si>
  <si>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</si>
  <si>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</si>
  <si>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</si>
  <si>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</si>
  <si>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</si>
  <si>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</si>
  <si>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</si>
  <si>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</si>
  <si>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</si>
  <si>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</si>
  <si>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</si>
  <si>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</si>
  <si>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</si>
  <si>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</si>
  <si>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</si>
  <si>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</si>
  <si>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</si>
  <si>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</si>
  <si>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</si>
  <si>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</si>
  <si>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</si>
  <si>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</si>
  <si>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</si>
  <si>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</si>
  <si>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</si>
  <si>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</si>
  <si>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</si>
  <si>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</si>
  <si>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</si>
  <si>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</si>
  <si>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</si>
  <si>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</si>
  <si>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</si>
  <si>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</si>
  <si>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</si>
  <si>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</si>
  <si>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</si>
  <si>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</si>
  <si>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</si>
  <si>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</si>
  <si>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</si>
  <si>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</si>
  <si>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</si>
  <si>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</si>
  <si>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</si>
  <si>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</si>
  <si>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</si>
  <si>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</si>
  <si>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</si>
  <si>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</si>
  <si>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</si>
  <si>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</si>
  <si>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</si>
  <si>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</si>
  <si>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</si>
  <si>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</si>
  <si>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</si>
  <si>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</si>
  <si>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</si>
  <si>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</si>
  <si>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</si>
  <si>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</si>
  <si>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</si>
  <si>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</si>
  <si>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</si>
  <si>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</si>
  <si>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</si>
  <si>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</si>
  <si>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</si>
  <si>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</si>
  <si>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</si>
  <si>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</si>
  <si>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</si>
  <si>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</si>
  <si>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</si>
  <si>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</si>
  <si>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</si>
  <si>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</si>
  <si>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</si>
  <si>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</si>
  <si>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</si>
  <si>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</si>
  <si>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</si>
  <si>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</si>
  <si>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</si>
  <si>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</si>
  <si>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</si>
  <si>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</si>
  <si>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</si>
  <si>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</si>
  <si>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</si>
  <si>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</si>
  <si>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</si>
  <si>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</si>
  <si>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</si>
  <si>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</si>
  <si>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</si>
  <si>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</si>
  <si>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</si>
  <si>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</si>
  <si>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</si>
  <si>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</si>
  <si>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</si>
  <si>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</si>
  <si>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</si>
  <si>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</si>
  <si>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</si>
  <si>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</si>
  <si>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</si>
  <si>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</si>
  <si>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</si>
  <si>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</si>
  <si>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</si>
  <si>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</si>
  <si>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</si>
  <si>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</si>
  <si>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</si>
  <si>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</si>
  <si>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</si>
  <si>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</si>
  <si>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</si>
  <si>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</si>
  <si>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</si>
  <si>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</si>
  <si>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</si>
  <si>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</si>
  <si>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</si>
  <si>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</si>
  <si>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</si>
  <si>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</si>
  <si>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</si>
  <si>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</si>
  <si>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</si>
  <si>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</si>
  <si>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</si>
  <si>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</si>
  <si>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</si>
  <si>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</si>
  <si>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</si>
  <si>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</si>
  <si>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</si>
  <si>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</si>
  <si>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</si>
  <si>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</si>
  <si>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</si>
  <si>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</si>
  <si>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</si>
  <si>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</si>
  <si>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</si>
  <si>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</si>
  <si>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</si>
  <si>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</si>
  <si>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</si>
  <si>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</si>
  <si>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</si>
  <si>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</si>
  <si>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</si>
  <si>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</si>
  <si>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</si>
  <si>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</si>
  <si>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</si>
  <si>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</si>
  <si>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</si>
  <si>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</si>
  <si>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</si>
  <si>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</si>
  <si>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</si>
  <si>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</si>
  <si>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</si>
  <si>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</si>
  <si>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</si>
  <si>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</si>
  <si>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</si>
  <si>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</si>
  <si>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</si>
  <si>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</si>
  <si>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</si>
  <si>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</si>
  <si>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</si>
  <si>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</si>
  <si>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</si>
  <si>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</si>
  <si>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</si>
  <si>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</si>
  <si>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</si>
  <si>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</si>
  <si>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</si>
  <si>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</si>
  <si>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</si>
  <si>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</si>
  <si>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</si>
  <si>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</si>
  <si>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</si>
  <si>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</si>
  <si>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</si>
  <si>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</si>
  <si>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</si>
  <si>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</si>
  <si>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</si>
  <si>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</si>
  <si>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</si>
  <si>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</si>
  <si>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</si>
  <si>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</si>
  <si>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</si>
  <si>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</si>
  <si>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</si>
  <si>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</si>
  <si>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</si>
  <si>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</si>
  <si>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</si>
  <si>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</si>
  <si>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</si>
  <si>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</si>
  <si>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</si>
  <si>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</si>
  <si>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</si>
  <si>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</si>
  <si>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</si>
  <si>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</si>
  <si>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</si>
  <si>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</si>
  <si>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</si>
  <si>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</si>
  <si>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</si>
  <si>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</si>
  <si>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</si>
  <si>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</si>
  <si>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</si>
  <si>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</si>
  <si>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</si>
  <si>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</si>
  <si>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</si>
  <si>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</si>
  <si>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</si>
  <si>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</si>
  <si>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</si>
  <si>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</si>
  <si>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</si>
  <si>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</si>
  <si>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</si>
  <si>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</si>
  <si>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</si>
  <si>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</si>
  <si>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</si>
  <si>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</si>
  <si>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</si>
  <si>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</si>
  <si>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</si>
  <si>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</si>
  <si>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</si>
  <si>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</si>
  <si>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</si>
  <si>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</si>
  <si>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</si>
  <si>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</si>
  <si>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</si>
  <si>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</si>
  <si>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</si>
  <si>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</si>
  <si>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</si>
  <si>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</si>
  <si>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</si>
  <si>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</si>
  <si>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</si>
  <si>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</si>
  <si>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</si>
  <si>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</si>
  <si>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</si>
  <si>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</si>
  <si>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</si>
  <si>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</si>
  <si>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</si>
  <si>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</si>
  <si>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</si>
  <si>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</si>
  <si>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</si>
  <si>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</si>
  <si>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</si>
  <si>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</si>
  <si>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</si>
  <si>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</si>
  <si>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</si>
  <si>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</si>
  <si>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</si>
  <si>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</si>
  <si>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</si>
  <si>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</si>
  <si>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</si>
  <si>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</si>
  <si>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</si>
  <si>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</si>
  <si>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</si>
  <si>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</si>
  <si>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</si>
  <si>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</si>
  <si>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</si>
  <si>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</si>
  <si>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</si>
  <si>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</si>
  <si>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</si>
  <si>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</si>
  <si>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</si>
  <si>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</si>
  <si>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</si>
  <si>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</si>
  <si>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</si>
  <si>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</si>
  <si>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</si>
  <si>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</si>
  <si>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</si>
  <si>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</si>
  <si>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</si>
  <si>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</si>
  <si>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</si>
  <si>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</si>
  <si>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</si>
  <si>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</si>
  <si>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</si>
  <si>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</si>
  <si>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</si>
  <si>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</si>
  <si>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</si>
  <si>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</si>
  <si>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</si>
  <si>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</si>
  <si>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</si>
  <si>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</si>
  <si>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</si>
  <si>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</si>
  <si>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</si>
  <si>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</si>
  <si>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</si>
  <si>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</si>
  <si>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</si>
  <si>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</si>
  <si>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</si>
  <si>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</si>
  <si>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</si>
  <si>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</si>
  <si>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</si>
  <si>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</si>
  <si>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</si>
  <si>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</si>
  <si>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</si>
  <si>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</si>
  <si>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</si>
  <si>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</si>
  <si>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</si>
  <si>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</si>
  <si>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</si>
  <si>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</si>
  <si>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</si>
  <si>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</si>
  <si>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</si>
  <si>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</si>
  <si>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</si>
  <si>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</si>
  <si>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</si>
  <si>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</si>
  <si>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</si>
  <si>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</si>
  <si>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</si>
  <si>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</si>
  <si>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</si>
  <si>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</si>
  <si>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</si>
  <si>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</si>
  <si>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</si>
  <si>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</si>
  <si>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</si>
  <si>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</si>
  <si>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</si>
  <si>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</si>
  <si>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</si>
  <si>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</si>
  <si>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</si>
  <si>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</si>
  <si>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</si>
  <si>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</si>
  <si>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</si>
  <si>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</si>
  <si>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</si>
  <si>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</si>
  <si>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</si>
  <si>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</si>
  <si>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</si>
  <si>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</si>
  <si>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</si>
  <si>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</si>
  <si>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</si>
  <si>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</si>
  <si>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</si>
  <si>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</si>
  <si>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</si>
  <si>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</si>
  <si>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</si>
  <si>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</si>
  <si>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</si>
  <si>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</si>
  <si>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</si>
  <si>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</si>
  <si>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</si>
  <si>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</si>
  <si>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</si>
  <si>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</si>
  <si>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</si>
  <si>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</si>
  <si>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</si>
  <si>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</si>
  <si>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</si>
  <si>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</si>
  <si>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</si>
  <si>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</si>
  <si>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</si>
  <si>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</si>
  <si>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</si>
  <si>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</si>
  <si>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</si>
  <si>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</si>
  <si>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</si>
  <si>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</si>
  <si>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</si>
  <si>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</si>
  <si>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</si>
  <si>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</si>
  <si>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</si>
  <si>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</si>
  <si>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</si>
  <si>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</si>
  <si>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</si>
  <si>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</si>
  <si>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</si>
  <si>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</si>
  <si>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</si>
  <si>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</si>
  <si>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</si>
  <si>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</si>
  <si>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</si>
  <si>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</si>
  <si>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</si>
  <si>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</si>
  <si>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</si>
  <si>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</si>
  <si>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</si>
  <si>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</si>
  <si>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</si>
  <si>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</si>
  <si>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</si>
  <si>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</si>
  <si>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</si>
  <si>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</si>
  <si>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</si>
  <si>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</si>
  <si>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</si>
  <si>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</si>
  <si>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</si>
  <si>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</si>
  <si>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</si>
  <si>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</si>
  <si>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</si>
  <si>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</si>
  <si>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</si>
  <si>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</si>
  <si>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</si>
  <si>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</si>
  <si>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</si>
  <si>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</si>
  <si>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</si>
  <si>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</si>
  <si>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</si>
  <si>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</si>
  <si>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</si>
  <si>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</si>
  <si>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</si>
  <si>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</si>
  <si>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</si>
  <si>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</si>
  <si>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</si>
  <si>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</si>
  <si>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</si>
  <si>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</si>
  <si>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</si>
  <si>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</si>
  <si>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</si>
  <si>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</si>
  <si>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</si>
  <si>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</si>
  <si>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</si>
  <si>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</si>
  <si>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</si>
  <si>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</si>
  <si>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</si>
  <si>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</si>
  <si>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</si>
  <si>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</si>
  <si>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</si>
  <si>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</si>
  <si>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</si>
  <si>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</si>
  <si>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</si>
  <si>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</si>
  <si>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</si>
  <si>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</si>
  <si>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</si>
  <si>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</si>
  <si>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</si>
  <si>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</si>
  <si>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</si>
  <si>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</si>
  <si>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</si>
  <si>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</si>
  <si>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</si>
  <si>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</si>
  <si>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</si>
  <si>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</si>
  <si>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</si>
  <si>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</si>
  <si>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</si>
  <si>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</si>
  <si>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</si>
  <si>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</si>
  <si>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</si>
  <si>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</si>
  <si>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</si>
  <si>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</si>
  <si>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</si>
  <si>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</si>
  <si>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</si>
  <si>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</si>
  <si>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</si>
  <si>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</si>
  <si>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</si>
  <si>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</si>
  <si>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</si>
  <si>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</si>
  <si>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</si>
  <si>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</si>
  <si>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</si>
  <si>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</si>
  <si>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</si>
  <si>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</si>
  <si>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</si>
  <si>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</si>
  <si>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</si>
  <si>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</si>
  <si>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</si>
  <si>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</si>
  <si>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</si>
  <si>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</si>
  <si>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</si>
  <si>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</si>
  <si>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</si>
  <si>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</si>
  <si>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</si>
  <si>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</si>
  <si>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</si>
  <si>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</si>
  <si>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</si>
  <si>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</si>
  <si>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</si>
  <si>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</si>
  <si>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</si>
  <si>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</si>
  <si>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</si>
  <si>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</si>
  <si>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</si>
  <si>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</si>
  <si>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</si>
  <si>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</si>
  <si>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</si>
  <si>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</si>
  <si>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</si>
  <si>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</si>
  <si>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</si>
  <si>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</si>
  <si>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</si>
  <si>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</si>
  <si>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</si>
  <si>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</si>
  <si>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</si>
  <si>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</si>
  <si>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</si>
  <si>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</si>
  <si>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</si>
  <si>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</si>
  <si>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</si>
  <si>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</si>
  <si>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</si>
  <si>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</si>
  <si>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</si>
  <si>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</si>
  <si>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</si>
  <si>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</si>
  <si>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</si>
  <si>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</si>
  <si>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</si>
  <si>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</si>
  <si>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</si>
  <si>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</si>
  <si>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</si>
  <si>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</si>
  <si>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</si>
  <si>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</si>
  <si>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</si>
  <si>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</si>
  <si>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</si>
  <si>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</si>
  <si>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</si>
  <si>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</si>
  <si>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</si>
  <si>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</si>
  <si>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</si>
  <si>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</si>
  <si>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</si>
  <si>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</si>
  <si>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</si>
  <si>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</si>
  <si>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</si>
  <si>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</si>
  <si>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</si>
  <si>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</si>
  <si>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</si>
  <si>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</si>
  <si>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</si>
  <si>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</si>
  <si>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</si>
  <si>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</si>
  <si>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</si>
  <si>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</si>
  <si>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</si>
  <si>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</si>
  <si>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</si>
  <si>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</si>
  <si>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</si>
  <si>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</si>
  <si>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</si>
  <si>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</si>
  <si>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</si>
  <si>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</si>
  <si>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</si>
  <si>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</si>
  <si>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</si>
  <si>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</si>
  <si>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</si>
  <si>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</si>
  <si>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</si>
  <si>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</si>
  <si>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</si>
  <si>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</si>
  <si>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</si>
  <si>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</si>
  <si>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</si>
  <si>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</si>
  <si>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</si>
  <si>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</si>
  <si>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</si>
  <si>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</si>
  <si>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</si>
  <si>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</si>
  <si>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</si>
  <si>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</si>
  <si>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</si>
  <si>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</si>
  <si>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</si>
  <si>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</si>
  <si>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</si>
  <si>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</si>
  <si>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</si>
  <si>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</si>
  <si>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</si>
  <si>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</si>
  <si>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</si>
  <si>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</si>
  <si>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</si>
  <si>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</si>
  <si>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</si>
  <si>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</si>
  <si>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</si>
  <si>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</si>
  <si>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</si>
  <si>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</si>
  <si>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</si>
  <si>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</si>
  <si>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</si>
  <si>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</si>
  <si>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</si>
  <si>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</si>
  <si>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</si>
  <si>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</si>
  <si>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</si>
  <si>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</si>
  <si>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</si>
  <si>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</si>
  <si>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</si>
  <si>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</si>
  <si>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</si>
  <si>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</si>
  <si>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</si>
  <si>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</si>
  <si>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</si>
  <si>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</si>
  <si>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</si>
  <si>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</si>
  <si>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</si>
  <si>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</si>
  <si>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</si>
  <si>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</si>
  <si>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</si>
  <si>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</si>
  <si>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</si>
  <si>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</si>
  <si>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</si>
  <si>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</si>
  <si>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</si>
  <si>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</si>
  <si>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</si>
  <si>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</si>
  <si>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</si>
  <si>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</si>
  <si>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</si>
  <si>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</si>
  <si>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</si>
  <si>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</si>
  <si>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</si>
  <si>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</si>
  <si>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</si>
  <si>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</si>
  <si>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</si>
  <si>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</si>
  <si>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</si>
  <si>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</si>
  <si>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</si>
  <si>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</si>
  <si>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</si>
  <si>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</si>
  <si>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</si>
  <si>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</si>
  <si>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</si>
  <si>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</si>
  <si>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</si>
  <si>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</si>
  <si>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</si>
  <si>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</si>
  <si>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</si>
  <si>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</si>
  <si>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</si>
  <si>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</si>
  <si>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</si>
  <si>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</si>
  <si>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</si>
  <si>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</si>
  <si>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</si>
  <si>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</si>
  <si>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</si>
  <si>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</si>
  <si>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</si>
  <si>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</si>
  <si>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</si>
  <si>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</si>
  <si>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</si>
  <si>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</si>
  <si>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</si>
  <si>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</si>
  <si>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</si>
  <si>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</si>
  <si>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</si>
  <si>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</si>
  <si>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</si>
  <si>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</si>
  <si>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</si>
  <si>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</si>
  <si>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</si>
  <si>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</si>
  <si>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</si>
  <si>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</si>
  <si>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</si>
  <si>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</si>
  <si>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</si>
  <si>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</si>
  <si>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</si>
  <si>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</si>
  <si>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</si>
  <si>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</si>
  <si>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</si>
  <si>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</si>
  <si>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</si>
  <si>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</si>
  <si>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</si>
  <si>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</si>
  <si>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</si>
  <si>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</si>
  <si>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</si>
  <si>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</si>
  <si>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</si>
  <si>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</si>
  <si>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</si>
  <si>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</si>
  <si>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</si>
  <si>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</si>
  <si>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</si>
  <si>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</si>
  <si>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</si>
  <si>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</si>
  <si>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</si>
  <si>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</si>
  <si>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</si>
  <si>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</si>
  <si>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</si>
  <si>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</si>
  <si>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</si>
  <si>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</si>
  <si>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</si>
  <si>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</si>
  <si>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</si>
  <si>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</si>
  <si>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</si>
  <si>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</si>
  <si>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</si>
  <si>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</si>
  <si>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</si>
  <si>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</si>
  <si>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</si>
  <si>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</si>
  <si>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</si>
  <si>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</si>
  <si>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</si>
  <si>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</si>
  <si>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</si>
  <si>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</si>
  <si>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</si>
  <si>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</si>
  <si>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</si>
  <si>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</si>
  <si>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</si>
  <si>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</si>
  <si>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</si>
  <si>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</si>
  <si>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</si>
  <si>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</si>
  <si>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</si>
  <si>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</si>
  <si>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</si>
  <si>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</si>
  <si>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</si>
  <si>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</si>
  <si>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</si>
  <si>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</si>
  <si>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</si>
  <si>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</si>
  <si>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</si>
  <si>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</si>
  <si>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</si>
  <si>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</si>
  <si>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</si>
  <si>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</si>
  <si>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</si>
  <si>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</si>
  <si>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</si>
  <si>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</si>
  <si>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</si>
  <si>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</si>
  <si>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</si>
  <si>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</si>
  <si>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</si>
  <si>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</si>
  <si>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</si>
  <si>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</si>
  <si>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</si>
  <si>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</si>
  <si>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</si>
  <si>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</si>
  <si>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</si>
  <si>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</si>
  <si>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</si>
  <si>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</si>
  <si>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</si>
  <si>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</si>
  <si>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</si>
  <si>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</si>
  <si>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</si>
  <si>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</si>
  <si>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</si>
  <si>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</si>
  <si>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</si>
  <si>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</si>
  <si>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</si>
  <si>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</si>
  <si>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</si>
  <si>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</si>
  <si>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</si>
  <si>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</si>
  <si>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</si>
  <si>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</si>
  <si>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</si>
  <si>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</si>
  <si>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</si>
  <si>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</si>
  <si>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</si>
  <si>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</si>
  <si>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</si>
  <si>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</si>
  <si>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</si>
  <si>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</si>
  <si>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</si>
  <si>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</si>
  <si>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</si>
  <si>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</si>
  <si>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</si>
  <si>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</si>
  <si>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</si>
  <si>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</si>
  <si>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</si>
  <si>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</si>
  <si>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</si>
  <si>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</si>
  <si>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</si>
  <si>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</si>
  <si>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</si>
  <si>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</si>
  <si>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</si>
  <si>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</si>
  <si>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</si>
  <si>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</si>
  <si>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</si>
  <si>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</si>
  <si>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</si>
  <si>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</si>
  <si>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</si>
  <si>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</si>
  <si>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</si>
  <si>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</si>
  <si>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</si>
  <si>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</si>
  <si>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</si>
  <si>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</si>
  <si>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</si>
  <si>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</si>
  <si>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</si>
  <si>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</si>
  <si>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</si>
  <si>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</si>
  <si>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</si>
  <si>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</si>
  <si>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</si>
  <si>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</si>
  <si>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</si>
  <si>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</si>
  <si>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</si>
  <si>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</si>
  <si>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</si>
  <si>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</si>
  <si>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</si>
  <si>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</si>
  <si>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</si>
  <si>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</si>
  <si>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</si>
  <si>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</si>
  <si>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</si>
  <si>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</si>
  <si>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</si>
  <si>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</si>
  <si>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</si>
  <si>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</si>
  <si>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</si>
  <si>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</si>
  <si>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</si>
  <si>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</si>
  <si>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</si>
  <si>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</si>
  <si>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</si>
  <si>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</si>
  <si>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</si>
  <si>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</si>
  <si>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</si>
  <si>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</si>
  <si>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</si>
  <si>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</si>
  <si>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</si>
  <si>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</si>
  <si>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</si>
  <si>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</si>
  <si>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</si>
  <si>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</si>
  <si>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</si>
  <si>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</si>
  <si>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</si>
  <si>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</si>
  <si>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</si>
  <si>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</si>
  <si>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</si>
  <si>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</si>
  <si>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</si>
  <si>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</si>
  <si>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</si>
  <si>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</si>
  <si>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</si>
  <si>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</si>
  <si>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</si>
  <si>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</si>
  <si>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</si>
  <si>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</si>
  <si>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</si>
  <si>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</si>
  <si>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</si>
  <si>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</si>
  <si>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</si>
  <si>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</si>
  <si>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</si>
  <si>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</si>
  <si>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</si>
  <si>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</si>
  <si>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</si>
  <si>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</si>
  <si>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</si>
  <si>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</si>
  <si>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</si>
  <si>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</si>
  <si>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</si>
  <si>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</si>
  <si>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</si>
  <si>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</si>
  <si>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</si>
  <si>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</si>
  <si>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</si>
  <si>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</si>
  <si>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</si>
  <si>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</si>
  <si>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</si>
  <si>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</si>
  <si>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</si>
  <si>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</si>
  <si>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</si>
  <si>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</si>
  <si>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</si>
  <si>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</si>
  <si>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</si>
  <si>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</si>
  <si>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</si>
  <si>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</si>
  <si>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</si>
  <si>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</si>
  <si>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</si>
  <si>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</si>
  <si>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</si>
  <si>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</si>
  <si>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</si>
  <si>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</si>
  <si>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</si>
  <si>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</si>
  <si>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</si>
  <si>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</si>
  <si>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</si>
  <si>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</si>
  <si>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</si>
  <si>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</si>
  <si>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</si>
  <si>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</si>
  <si>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</si>
  <si>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</si>
  <si>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</si>
  <si>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</si>
  <si>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</si>
  <si>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</si>
  <si>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</si>
  <si>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</si>
  <si>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</si>
  <si>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</si>
  <si>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</si>
  <si>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</si>
  <si>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</si>
  <si>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</si>
  <si>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</si>
  <si>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</si>
  <si>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</si>
  <si>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</si>
  <si>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</si>
  <si>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</si>
  <si>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</si>
  <si>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</si>
  <si>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</si>
  <si>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</si>
  <si>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</si>
  <si>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</si>
  <si>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</si>
  <si>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</si>
  <si>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</si>
  <si>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</si>
  <si>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</si>
  <si>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</si>
  <si>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</si>
  <si>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</si>
  <si>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</si>
  <si>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</si>
  <si>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</si>
  <si>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</si>
  <si>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</si>
  <si>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</si>
  <si>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</si>
  <si>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</si>
  <si>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</si>
  <si>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</si>
  <si>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</si>
  <si>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</si>
  <si>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</si>
  <si>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</si>
  <si>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</si>
  <si>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</si>
  <si>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</si>
  <si>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</si>
  <si>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</si>
  <si>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</si>
  <si>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</si>
  <si>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</si>
  <si>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</si>
  <si>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</si>
  <si>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</si>
  <si>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</si>
  <si>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</si>
  <si>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</si>
  <si>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</si>
  <si>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</si>
  <si>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</si>
  <si>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</si>
  <si>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</si>
  <si>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</si>
  <si>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</si>
  <si>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</si>
  <si>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</si>
  <si>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</si>
  <si>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</si>
  <si>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</si>
  <si>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</si>
  <si>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</si>
  <si>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</si>
  <si>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</si>
  <si>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</si>
  <si>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</si>
  <si>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</si>
  <si>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</si>
  <si>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</si>
  <si>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</si>
  <si>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</si>
  <si>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</si>
  <si>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</si>
  <si>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</si>
  <si>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</si>
  <si>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</si>
  <si>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</si>
  <si>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</si>
  <si>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</si>
  <si>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</si>
  <si>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</si>
  <si>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</si>
  <si>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</si>
  <si>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</si>
  <si>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</si>
  <si>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</si>
  <si>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</si>
  <si>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</si>
  <si>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</si>
  <si>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</si>
  <si>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</si>
  <si>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</si>
  <si>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</si>
  <si>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</si>
  <si>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</si>
  <si>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</si>
  <si>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</si>
  <si>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</si>
  <si>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</si>
  <si>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</si>
  <si>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</si>
  <si>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</si>
  <si>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</si>
  <si>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</si>
  <si>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</si>
  <si>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</si>
  <si>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</si>
  <si>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</si>
  <si>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</si>
  <si>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</si>
  <si>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</si>
  <si>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</si>
  <si>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</si>
  <si>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</si>
  <si>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</si>
  <si>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</si>
  <si>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</si>
  <si>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</si>
  <si>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</si>
  <si>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</si>
  <si>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</si>
  <si>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</si>
  <si>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</si>
  <si>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</si>
  <si>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</si>
  <si>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</si>
  <si>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</si>
  <si>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</si>
  <si>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</si>
  <si>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</si>
  <si>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</si>
  <si>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</si>
  <si>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</si>
  <si>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</si>
  <si>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</si>
  <si>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</si>
  <si>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</si>
  <si>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</si>
  <si>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</si>
  <si>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</si>
  <si>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</si>
  <si>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</si>
  <si>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</si>
  <si>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</si>
  <si>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</si>
  <si>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</si>
  <si>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</si>
  <si>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</si>
  <si>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</si>
  <si>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</si>
  <si>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</si>
  <si>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</si>
  <si>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</si>
  <si>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</si>
  <si>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</si>
  <si>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</si>
  <si>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</si>
  <si>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</si>
  <si>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</si>
  <si>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</si>
  <si>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</si>
  <si>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</si>
  <si>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</si>
  <si>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</si>
  <si>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</si>
  <si>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</si>
  <si>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</si>
  <si>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</si>
  <si>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</si>
  <si>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</si>
  <si>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</si>
  <si>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</si>
  <si>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</si>
  <si>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</si>
  <si>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</si>
  <si>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</si>
  <si>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</si>
  <si>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</si>
  <si>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</si>
  <si>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</si>
  <si>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</si>
  <si>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</si>
  <si>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</si>
  <si>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</si>
  <si>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</si>
  <si>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</si>
  <si>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</si>
  <si>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</si>
  <si>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</si>
  <si>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</si>
  <si>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</si>
  <si>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</si>
  <si>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</si>
  <si>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</si>
  <si>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</si>
  <si>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</si>
  <si>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</si>
  <si>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</si>
  <si>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</si>
  <si>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</si>
  <si>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</si>
  <si>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</si>
  <si>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</si>
  <si>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</si>
  <si>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</si>
  <si>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</si>
  <si>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</si>
  <si>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</si>
  <si>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</si>
  <si>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</si>
  <si>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</si>
  <si>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</si>
  <si>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</si>
  <si>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</si>
  <si>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</si>
  <si>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</si>
  <si>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</si>
  <si>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</si>
  <si>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</si>
  <si>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</si>
  <si>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</si>
  <si>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</si>
  <si>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</si>
  <si>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</si>
  <si>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</si>
  <si>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</si>
  <si>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</si>
  <si>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</si>
  <si>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</si>
  <si>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</si>
  <si>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</si>
  <si>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</si>
  <si>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</si>
  <si>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</si>
  <si>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</si>
  <si>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</si>
  <si>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</si>
  <si>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</si>
  <si>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</si>
  <si>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</si>
  <si>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</si>
  <si>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</si>
  <si>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</si>
  <si>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</si>
  <si>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</si>
  <si>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</si>
  <si>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</si>
  <si>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</si>
  <si>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</si>
  <si>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</si>
  <si>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</si>
  <si>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</si>
  <si>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</si>
  <si>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</si>
  <si>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</si>
  <si>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</si>
  <si>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</si>
  <si>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</si>
  <si>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</si>
  <si>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</si>
  <si>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</si>
  <si>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</si>
  <si>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</si>
  <si>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</si>
  <si>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</si>
  <si>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</si>
  <si>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</si>
  <si>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</si>
  <si>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</si>
  <si>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</si>
  <si>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</si>
  <si>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</si>
  <si>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</si>
  <si>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</si>
  <si>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</si>
  <si>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</si>
  <si>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</si>
  <si>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</si>
  <si>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</si>
  <si>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</si>
  <si>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</si>
  <si>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</si>
  <si>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</si>
  <si>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</si>
  <si>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</si>
  <si>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</si>
  <si>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</si>
  <si>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</si>
  <si>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</si>
  <si>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</si>
  <si>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</si>
  <si>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</si>
  <si>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</si>
  <si>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</si>
  <si>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</si>
  <si>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</si>
  <si>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</si>
  <si>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</si>
  <si>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</si>
  <si>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</si>
  <si>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</si>
  <si>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</si>
  <si>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</si>
  <si>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</si>
  <si>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</si>
  <si>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</si>
  <si>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</si>
  <si>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</si>
  <si>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</si>
  <si>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</si>
  <si>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</si>
  <si>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</si>
  <si>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</si>
  <si>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</si>
  <si>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</si>
  <si>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</si>
  <si>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</si>
  <si>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</si>
  <si>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</si>
  <si>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</si>
  <si>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</si>
  <si>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</si>
  <si>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</si>
  <si>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</si>
  <si>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</si>
  <si>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</si>
  <si>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</si>
  <si>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</si>
  <si>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</si>
  <si>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</si>
  <si>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</si>
  <si>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</si>
  <si>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</si>
  <si>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</si>
  <si>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</si>
  <si>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</si>
  <si>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</si>
  <si>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</si>
  <si>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</si>
  <si>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</si>
  <si>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</si>
  <si>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</si>
  <si>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</si>
  <si>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</si>
  <si>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</si>
  <si>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</si>
  <si>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</si>
  <si>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</si>
  <si>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</si>
  <si>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</si>
  <si>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</si>
  <si>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</si>
  <si>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</si>
  <si>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</si>
  <si>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</si>
  <si>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</si>
  <si>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</si>
  <si>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</si>
  <si>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</si>
  <si>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</si>
  <si>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</si>
  <si>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</si>
  <si>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</si>
  <si>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</si>
  <si>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</si>
  <si>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</si>
  <si>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</si>
  <si>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</si>
  <si>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</si>
  <si>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</si>
  <si>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</si>
  <si>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</si>
  <si>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</si>
  <si>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</si>
  <si>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</si>
  <si>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</si>
  <si>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</si>
  <si>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</si>
  <si>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</si>
  <si>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</si>
  <si>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</si>
  <si>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</si>
  <si>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</si>
  <si>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</si>
  <si>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</si>
  <si>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</si>
  <si>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</si>
  <si>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</si>
  <si>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</si>
  <si>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</si>
  <si>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</si>
  <si>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</si>
  <si>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</si>
  <si>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</si>
  <si>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</si>
  <si>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</si>
  <si>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</si>
  <si>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</si>
  <si>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</si>
  <si>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</si>
  <si>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</si>
  <si>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</si>
  <si>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</si>
  <si>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</si>
  <si>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</si>
  <si>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</si>
  <si>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</si>
  <si>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</si>
  <si>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</si>
  <si>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</si>
  <si>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</si>
  <si>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</si>
  <si>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</si>
  <si>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</si>
  <si>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</si>
  <si>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</si>
  <si>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</si>
  <si>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</si>
  <si>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</si>
  <si>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</si>
  <si>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</si>
  <si>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</si>
  <si>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</si>
  <si>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</si>
  <si>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</si>
  <si>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</si>
  <si>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</si>
  <si>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</si>
  <si>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</si>
  <si>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</si>
  <si>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</si>
  <si>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</si>
  <si>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</si>
  <si>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</si>
  <si>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</si>
  <si>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</si>
  <si>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</si>
  <si>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</si>
  <si>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</si>
  <si>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</si>
  <si>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</si>
  <si>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</si>
  <si>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</si>
  <si>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</si>
  <si>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</si>
  <si>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</si>
  <si>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</si>
  <si>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</si>
  <si>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</si>
  <si>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</si>
  <si>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</si>
  <si>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</si>
  <si>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</si>
  <si>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</si>
  <si>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</si>
  <si>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</si>
  <si>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</si>
  <si>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</si>
  <si>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</si>
  <si>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</si>
  <si>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</si>
  <si>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</si>
  <si>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</si>
  <si>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</si>
  <si>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</si>
  <si>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</si>
  <si>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</si>
  <si>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</si>
  <si>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</si>
  <si>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</si>
  <si>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</si>
  <si>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</si>
  <si>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</si>
  <si>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</si>
  <si>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</si>
  <si>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</si>
  <si>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</si>
  <si>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</si>
  <si>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</si>
  <si>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</si>
  <si>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</si>
  <si>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</si>
  <si>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</si>
  <si>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</si>
  <si>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</si>
  <si>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</si>
  <si>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</si>
  <si>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</si>
  <si>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</si>
  <si>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</si>
  <si>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</si>
  <si>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</si>
  <si>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</si>
  <si>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</si>
  <si>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</si>
  <si>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</si>
  <si>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</si>
  <si>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</si>
  <si>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</si>
  <si>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</si>
  <si>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</si>
  <si>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</si>
  <si>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</si>
  <si>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</si>
  <si>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</si>
  <si>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</si>
  <si>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</si>
  <si>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</si>
  <si>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</si>
  <si>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</si>
  <si>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</si>
  <si>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</si>
  <si>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</si>
  <si>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</si>
  <si>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</si>
  <si>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</si>
  <si>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</si>
  <si>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</si>
  <si>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</si>
  <si>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</si>
  <si>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</si>
  <si>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</si>
  <si>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</si>
  <si>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</si>
  <si>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</si>
  <si>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</si>
  <si>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</si>
  <si>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</si>
  <si>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</si>
  <si>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</si>
  <si>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</si>
  <si>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</si>
  <si>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</si>
  <si>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</si>
  <si>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</si>
  <si>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</si>
  <si>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</si>
  <si>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</si>
  <si>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</si>
  <si>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</si>
  <si>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</si>
  <si>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</si>
  <si>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</si>
  <si>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</si>
  <si>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</si>
  <si>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</si>
  <si>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</si>
  <si>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</si>
  <si>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</si>
  <si>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</si>
  <si>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</si>
  <si>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</si>
  <si>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</si>
  <si>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</si>
  <si>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</si>
  <si>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</si>
  <si>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</si>
  <si>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</si>
  <si>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</si>
  <si>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</si>
  <si>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</si>
  <si>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</si>
  <si>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</si>
  <si>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</si>
  <si>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</si>
  <si>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</si>
  <si>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</si>
  <si>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</si>
  <si>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</si>
  <si>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</si>
  <si>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</si>
  <si>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</si>
  <si>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</si>
  <si>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</si>
  <si>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</si>
  <si>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</si>
  <si>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</si>
  <si>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</si>
  <si>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</si>
  <si>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</si>
  <si>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</si>
  <si>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</si>
  <si>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</si>
  <si>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</si>
  <si>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</si>
  <si>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</si>
  <si>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</si>
  <si>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</si>
  <si>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</si>
  <si>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</si>
  <si>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</si>
  <si>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</si>
  <si>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</si>
  <si>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</si>
  <si>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</si>
  <si>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</si>
  <si>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</si>
  <si>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</si>
  <si>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</si>
  <si>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</si>
  <si>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</si>
  <si>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</si>
  <si>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</si>
  <si>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</si>
  <si>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</si>
  <si>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</si>
  <si>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</si>
  <si>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</si>
  <si>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</si>
  <si>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</si>
  <si>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</si>
  <si>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</si>
  <si>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</si>
  <si>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</si>
  <si>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</si>
  <si>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</si>
  <si>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</si>
  <si>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</si>
  <si>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</si>
  <si>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</si>
  <si>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</si>
  <si>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</si>
  <si>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</si>
  <si>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</si>
  <si>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</si>
  <si>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</si>
  <si>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</si>
  <si>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</si>
  <si>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</si>
  <si>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</si>
  <si>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</si>
  <si>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</si>
  <si>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</si>
  <si>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</si>
  <si>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</si>
  <si>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</si>
  <si>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</si>
  <si>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</si>
  <si>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</si>
  <si>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</si>
  <si>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</si>
  <si>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</si>
  <si>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</si>
  <si>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</si>
  <si>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</si>
  <si>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</si>
  <si>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</si>
  <si>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</si>
  <si>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</si>
  <si>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</si>
  <si>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</si>
  <si>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</si>
  <si>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</si>
  <si>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</si>
  <si>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</si>
  <si>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</si>
  <si>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</si>
  <si>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</si>
  <si>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</si>
  <si>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</si>
  <si>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</si>
  <si>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</si>
  <si>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</si>
  <si>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</si>
  <si>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</si>
  <si>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</si>
  <si>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</si>
  <si>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</si>
  <si>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</si>
  <si>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</si>
  <si>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</si>
  <si>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</si>
  <si>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</si>
  <si>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</si>
  <si>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</si>
  <si>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</si>
  <si>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</si>
  <si>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</si>
  <si>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</si>
  <si>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</si>
  <si>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</si>
  <si>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</si>
  <si>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</si>
  <si>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</si>
  <si>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</si>
  <si>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</si>
  <si>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</si>
  <si>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</si>
  <si>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</si>
  <si>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</si>
  <si>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</si>
  <si>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</si>
  <si>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</si>
  <si>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</si>
  <si>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</si>
  <si>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</si>
  <si>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</si>
  <si>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</si>
  <si>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</si>
  <si>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</si>
  <si>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</si>
  <si>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</si>
  <si>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</si>
  <si>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</si>
  <si>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</si>
  <si>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</si>
  <si>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</si>
  <si>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</si>
  <si>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</si>
  <si>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</si>
  <si>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</si>
  <si>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</si>
  <si>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</si>
  <si>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</si>
  <si>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</si>
  <si>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</si>
  <si>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</si>
  <si>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</si>
  <si>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</si>
  <si>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</si>
  <si>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</si>
  <si>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</si>
  <si>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</si>
  <si>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</si>
  <si>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</si>
  <si>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</si>
  <si>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</si>
  <si>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</si>
  <si>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</si>
  <si>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</si>
  <si>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</si>
  <si>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</si>
  <si>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</si>
  <si>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</si>
  <si>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</si>
  <si>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</si>
  <si>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</si>
  <si>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</si>
  <si>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</si>
  <si>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</si>
  <si>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</si>
  <si>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</si>
  <si>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</si>
  <si>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</si>
  <si>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</si>
  <si>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</si>
  <si>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</si>
  <si>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</si>
  <si>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</si>
  <si>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</si>
  <si>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</si>
  <si>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</si>
  <si>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</si>
  <si>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</si>
  <si>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</si>
  <si>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</si>
  <si>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</si>
  <si>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</si>
  <si>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</si>
  <si>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</si>
  <si>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</si>
  <si>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</si>
  <si>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</si>
  <si>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</si>
  <si>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</si>
  <si>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</si>
  <si>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</si>
  <si>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</si>
  <si>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</si>
  <si>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</si>
  <si>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</si>
  <si>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</si>
  <si>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</si>
  <si>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</si>
  <si>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</si>
  <si>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</si>
  <si>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</si>
  <si>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</si>
  <si>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</si>
  <si>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</si>
  <si>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</si>
  <si>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</si>
  <si>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</si>
  <si>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</si>
  <si>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</si>
  <si>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</si>
  <si>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</si>
  <si>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</si>
  <si>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</si>
  <si>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</si>
  <si>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</si>
  <si>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</si>
  <si>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</si>
  <si>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</si>
  <si>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</si>
  <si>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</si>
  <si>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</si>
  <si>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</si>
  <si>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</si>
  <si>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</si>
  <si>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</si>
  <si>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</si>
  <si>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</si>
  <si>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</si>
  <si>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</si>
  <si>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</si>
  <si>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</si>
  <si>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</si>
  <si>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</si>
  <si>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</si>
  <si>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</si>
  <si>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</si>
  <si>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</si>
  <si>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</si>
  <si>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</si>
  <si>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</si>
  <si>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</si>
  <si>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</si>
  <si>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</si>
  <si>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</si>
  <si>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</si>
  <si>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</si>
  <si>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</si>
  <si>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</si>
  <si>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</si>
  <si>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</si>
  <si>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</si>
  <si>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</si>
  <si>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</si>
  <si>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</si>
  <si>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</si>
  <si>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</si>
  <si>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</si>
  <si>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</si>
  <si>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</si>
  <si>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</si>
  <si>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</si>
  <si>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</si>
  <si>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</si>
  <si>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</si>
  <si>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</si>
  <si>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</si>
  <si>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</si>
  <si>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</si>
  <si>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</si>
  <si>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</si>
  <si>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</si>
  <si>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</si>
  <si>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</si>
  <si>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</si>
  <si>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</si>
  <si>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</si>
  <si>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</si>
  <si>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</si>
  <si>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</si>
  <si>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</si>
  <si>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</si>
  <si>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</si>
  <si>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</si>
  <si>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</si>
  <si>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</si>
  <si>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</si>
  <si>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</si>
  <si>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</si>
  <si>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</si>
  <si>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</si>
  <si>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</si>
  <si>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</si>
  <si>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</si>
  <si>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</si>
  <si>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</si>
  <si>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</si>
  <si>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</si>
  <si>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</si>
  <si>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</si>
  <si>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</si>
  <si>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</si>
  <si>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</si>
  <si>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</si>
  <si>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</si>
  <si>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</si>
  <si>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</si>
  <si>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</si>
  <si>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</si>
  <si>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</si>
  <si>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</si>
  <si>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</si>
  <si>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</si>
  <si>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</si>
  <si>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</si>
  <si>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</si>
  <si>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</si>
  <si>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</si>
  <si>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</si>
  <si>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</si>
  <si>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</si>
  <si>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</si>
  <si>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</si>
  <si>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</si>
  <si>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</si>
  <si>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</si>
  <si>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</si>
  <si>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</si>
  <si>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</si>
  <si>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</si>
  <si>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</si>
  <si>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</si>
  <si>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</si>
  <si>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</si>
  <si>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</si>
  <si>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</si>
  <si>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</si>
  <si>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</si>
  <si>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</si>
  <si>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</si>
  <si>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</si>
  <si>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</si>
  <si>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</si>
  <si>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</si>
  <si>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</si>
  <si>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</si>
  <si>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</si>
  <si>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</si>
  <si>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</si>
  <si>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</si>
  <si>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</si>
  <si>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</si>
  <si>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</si>
  <si>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</si>
  <si>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</si>
  <si>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</si>
  <si>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</si>
  <si>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</si>
  <si>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</si>
  <si>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</si>
  <si>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</si>
  <si>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</si>
  <si>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</si>
  <si>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</si>
  <si>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</si>
  <si>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</si>
  <si>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</si>
  <si>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</si>
  <si>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</si>
  <si>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</si>
  <si>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</si>
  <si>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</si>
  <si>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</si>
  <si>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</si>
  <si>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</si>
  <si>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</si>
  <si>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</si>
  <si>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</si>
  <si>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</si>
  <si>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</si>
  <si>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</si>
  <si>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</si>
  <si>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</si>
  <si>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</si>
  <si>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</si>
  <si>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</si>
  <si>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</si>
  <si>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</si>
  <si>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</si>
  <si>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</si>
  <si>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</si>
  <si>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</si>
  <si>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</si>
  <si>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</si>
  <si>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</si>
  <si>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</si>
  <si>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</si>
  <si>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</si>
  <si>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</si>
  <si>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</si>
  <si>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</si>
  <si>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</si>
  <si>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</si>
  <si>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</si>
  <si>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</si>
  <si>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</si>
  <si>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</si>
  <si>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</si>
  <si>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</si>
  <si>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</si>
  <si>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</si>
  <si>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</si>
  <si>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</si>
  <si>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</si>
  <si>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</si>
  <si>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</si>
  <si>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</si>
  <si>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</si>
  <si>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</si>
  <si>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</si>
  <si>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</si>
  <si>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</si>
  <si>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</si>
  <si>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</si>
  <si>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</si>
  <si>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</si>
  <si>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</si>
  <si>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</si>
  <si>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</si>
  <si>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</si>
  <si>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</si>
  <si>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</si>
  <si>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</si>
  <si>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</si>
  <si>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</si>
  <si>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</si>
  <si>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</si>
  <si>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</si>
  <si>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</si>
  <si>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</si>
  <si>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</si>
  <si>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</si>
  <si>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</si>
  <si>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</si>
  <si>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</si>
  <si>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</si>
  <si>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</si>
  <si>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</si>
  <si>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</si>
  <si>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</si>
  <si>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</si>
  <si>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</si>
  <si>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</si>
  <si>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</si>
  <si>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</si>
  <si>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</si>
  <si>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</si>
  <si>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</si>
  <si>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</si>
  <si>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</si>
  <si>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</si>
  <si>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</si>
  <si>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</si>
  <si>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</si>
  <si>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</si>
  <si>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</si>
  <si>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</si>
  <si>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</si>
  <si>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</si>
  <si>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</si>
  <si>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</si>
  <si>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</si>
  <si>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</si>
  <si>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</si>
  <si>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</si>
  <si>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</si>
  <si>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</si>
  <si>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</si>
  <si>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</si>
  <si>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</si>
  <si>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</si>
  <si>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</si>
  <si>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</si>
  <si>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</si>
  <si>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</si>
  <si>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</si>
  <si>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</si>
  <si>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</si>
  <si>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</si>
  <si>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</si>
  <si>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</si>
  <si>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</si>
  <si>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</si>
  <si>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</si>
  <si>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</si>
  <si>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</si>
  <si>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</si>
  <si>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</si>
  <si>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</si>
  <si>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</si>
  <si>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</si>
  <si>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</si>
  <si>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</si>
  <si>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</si>
  <si>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</si>
  <si>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</si>
  <si>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</si>
  <si>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</si>
  <si>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</si>
  <si>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</si>
  <si>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</si>
  <si>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</si>
  <si>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</si>
  <si>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</si>
  <si>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</si>
  <si>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</si>
  <si>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</si>
  <si>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</si>
  <si>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</si>
  <si>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</si>
  <si>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</si>
  <si>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</si>
  <si>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</si>
  <si>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</si>
  <si>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</si>
  <si>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</si>
  <si>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</si>
  <si>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</si>
  <si>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</si>
  <si>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</si>
  <si>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</si>
  <si>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</si>
  <si>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</si>
  <si>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</si>
  <si>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</si>
  <si>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</si>
  <si>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</si>
  <si>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</si>
  <si>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</si>
  <si>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</si>
  <si>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</si>
  <si>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</si>
  <si>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</si>
  <si>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</si>
  <si>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</si>
  <si>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</si>
  <si>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</si>
  <si>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</si>
  <si>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</si>
  <si>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</si>
  <si>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</si>
  <si>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</si>
  <si>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</si>
  <si>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</si>
  <si>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</si>
  <si>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</si>
  <si>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</si>
  <si>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</si>
  <si>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</si>
  <si>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</si>
  <si>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</si>
  <si>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</si>
  <si>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</si>
  <si>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</si>
  <si>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</si>
  <si>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</si>
  <si>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</si>
  <si>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</si>
  <si>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</si>
  <si>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</si>
  <si>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</si>
  <si>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</si>
  <si>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</si>
  <si>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</si>
  <si>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</si>
  <si>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</si>
  <si>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</si>
  <si>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</si>
  <si>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</si>
  <si>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</si>
  <si>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</si>
  <si>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</si>
  <si>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</si>
  <si>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</si>
  <si>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</si>
  <si>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</si>
  <si>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</si>
  <si>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</si>
  <si>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</si>
  <si>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</si>
  <si>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</si>
  <si>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</si>
  <si>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</si>
  <si>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</si>
  <si>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</si>
  <si>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</si>
  <si>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</si>
  <si>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</si>
  <si>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</si>
  <si>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</si>
  <si>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</si>
  <si>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</si>
  <si>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</si>
  <si>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</si>
  <si>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</si>
  <si>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</si>
  <si>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</si>
  <si>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</si>
  <si>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</si>
  <si>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</si>
  <si>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</si>
  <si>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</si>
  <si>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</si>
  <si>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</si>
  <si>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</si>
  <si>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</si>
  <si>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</si>
  <si>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</si>
  <si>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</si>
  <si>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</si>
  <si>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</si>
  <si>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</si>
  <si>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</si>
  <si>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</si>
  <si>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</si>
  <si>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</si>
  <si>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</si>
  <si>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</si>
  <si>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</si>
  <si>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</si>
  <si>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</si>
  <si>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</si>
  <si>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</si>
  <si>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</si>
  <si>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</si>
  <si>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</si>
  <si>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</si>
  <si>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</si>
  <si>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</si>
  <si>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</si>
  <si>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</si>
  <si>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</si>
  <si>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</si>
  <si>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</si>
  <si>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</si>
  <si>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</si>
  <si>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</si>
  <si>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</si>
  <si>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</si>
  <si>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</si>
  <si>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</si>
  <si>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</si>
  <si>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</si>
  <si>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</si>
  <si>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</si>
  <si>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</si>
  <si>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</si>
  <si>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</si>
  <si>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</si>
  <si>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</si>
  <si>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</si>
  <si>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</si>
  <si>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</si>
  <si>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</si>
  <si>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</si>
  <si>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</si>
  <si>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</si>
  <si>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</si>
  <si>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</si>
  <si>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</si>
  <si>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</si>
  <si>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</si>
  <si>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</si>
  <si>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</si>
  <si>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</si>
  <si>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</si>
  <si>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</si>
  <si>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</si>
  <si>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</si>
  <si>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</si>
  <si>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</si>
  <si>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</si>
  <si>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</si>
  <si>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</si>
  <si>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</si>
  <si>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</si>
  <si>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</si>
  <si>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</si>
  <si>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</si>
  <si>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</si>
  <si>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</si>
  <si>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</si>
  <si>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</si>
  <si>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</si>
  <si>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</si>
  <si>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</si>
  <si>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</si>
  <si>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</si>
  <si>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</si>
  <si>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</si>
  <si>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</si>
  <si>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</si>
  <si>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</si>
  <si>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</si>
  <si>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</si>
  <si>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</si>
  <si>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</si>
  <si>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</si>
  <si>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</si>
  <si>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</si>
  <si>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</si>
  <si>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</si>
  <si>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</si>
  <si>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</si>
  <si>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</si>
  <si>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</si>
  <si>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</si>
  <si>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</si>
  <si>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</si>
  <si>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</si>
  <si>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</si>
  <si>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</si>
  <si>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</si>
  <si>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</si>
  <si>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</si>
  <si>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</si>
  <si>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</si>
  <si>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</si>
  <si>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</si>
  <si>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</si>
  <si>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</si>
  <si>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</si>
  <si>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</si>
  <si>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</si>
  <si>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</si>
  <si>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</si>
  <si>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</si>
  <si>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</si>
  <si>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</si>
  <si>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</si>
  <si>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</si>
  <si>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</si>
  <si>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</si>
  <si>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</si>
  <si>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</si>
  <si>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</si>
  <si>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</si>
  <si>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</si>
  <si>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</si>
  <si>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</si>
  <si>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</si>
  <si>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</si>
  <si>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</si>
  <si>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</si>
  <si>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</si>
  <si>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</si>
  <si>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</si>
  <si>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</si>
  <si>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</si>
  <si>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</si>
  <si>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</si>
  <si>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</si>
  <si>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</si>
  <si>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</si>
  <si>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</si>
  <si>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</si>
  <si>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</si>
  <si>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</si>
  <si>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</si>
  <si>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</si>
  <si>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</si>
  <si>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</si>
  <si>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</si>
  <si>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</si>
  <si>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</si>
  <si>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</si>
  <si>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</si>
  <si>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</si>
  <si>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</si>
  <si>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</si>
  <si>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</si>
  <si>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</si>
  <si>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</si>
  <si>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</si>
  <si>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</si>
  <si>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</si>
  <si>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</si>
  <si>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</si>
  <si>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</si>
  <si>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</si>
  <si>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</si>
  <si>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</si>
  <si>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</si>
  <si>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</si>
  <si>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</si>
  <si>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</si>
  <si>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</si>
  <si>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</si>
  <si>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</si>
  <si>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</si>
  <si>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</si>
  <si>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</si>
  <si>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</si>
  <si>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</si>
  <si>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</si>
  <si>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</si>
  <si>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</si>
  <si>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</si>
  <si>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</si>
  <si>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</si>
  <si>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</si>
  <si>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</si>
  <si>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</si>
  <si>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</si>
  <si>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</si>
  <si>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</si>
  <si>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</si>
  <si>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</si>
  <si>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</si>
  <si>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</si>
  <si>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</si>
  <si>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</si>
  <si>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</si>
  <si>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</si>
  <si>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</si>
  <si>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</si>
  <si>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</si>
  <si>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</si>
  <si>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</si>
  <si>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</si>
  <si>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</si>
  <si>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</si>
  <si>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</si>
  <si>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</si>
  <si>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</si>
  <si>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</si>
  <si>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</si>
  <si>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</si>
  <si>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</si>
  <si>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</si>
  <si>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</si>
  <si>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</si>
  <si>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</si>
  <si>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</si>
  <si>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</si>
  <si>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</si>
  <si>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</si>
  <si>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</si>
  <si>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</si>
  <si>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</si>
  <si>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</si>
  <si>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</si>
  <si>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</si>
  <si>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</si>
  <si>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</si>
  <si>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</si>
  <si>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</si>
  <si>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</si>
  <si>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</si>
  <si>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</si>
  <si>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</si>
  <si>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</si>
  <si>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</si>
  <si>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</si>
  <si>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</si>
  <si>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</si>
  <si>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</si>
  <si>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</si>
  <si>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</si>
  <si>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</si>
  <si>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</si>
  <si>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</si>
  <si>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</si>
  <si>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</si>
  <si>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</si>
  <si>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</si>
  <si>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</si>
  <si>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</si>
  <si>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</si>
  <si>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</si>
  <si>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</si>
  <si>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</si>
  <si>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</si>
  <si>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</si>
  <si>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</si>
  <si>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</si>
  <si>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</si>
  <si>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</si>
  <si>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</si>
  <si>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</si>
  <si>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</si>
  <si>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</si>
  <si>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</si>
  <si>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</si>
  <si>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</si>
  <si>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</si>
  <si>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</si>
  <si>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</si>
  <si>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</si>
  <si>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</si>
  <si>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</si>
  <si>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</si>
  <si>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</si>
  <si>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</si>
  <si>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</si>
  <si>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</si>
  <si>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</si>
  <si>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</si>
  <si>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</si>
  <si>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</si>
  <si>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</si>
  <si>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</si>
  <si>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</si>
  <si>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</si>
  <si>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</si>
  <si>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</si>
  <si>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</si>
  <si>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</si>
  <si>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</si>
  <si>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</si>
  <si>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</si>
  <si>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</si>
  <si>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</si>
  <si>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</si>
  <si>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</si>
  <si>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</si>
  <si>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</si>
  <si>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</si>
  <si>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</si>
  <si>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</si>
  <si>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</si>
  <si>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</si>
  <si>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</si>
  <si>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</si>
  <si>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</si>
  <si>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</si>
  <si>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</si>
  <si>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</si>
  <si>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</si>
  <si>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</si>
  <si>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</si>
  <si>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</si>
  <si>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</si>
  <si>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</si>
  <si>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</si>
  <si>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</si>
  <si>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</si>
  <si>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</si>
  <si>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</si>
  <si>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</si>
  <si>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</si>
  <si>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</si>
  <si>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</si>
  <si>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</si>
  <si>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</si>
  <si>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</si>
  <si>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</si>
  <si>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</si>
  <si>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</si>
  <si>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</si>
  <si>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</si>
  <si>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</si>
  <si>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</si>
  <si>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</si>
  <si>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</si>
  <si>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</si>
  <si>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</si>
  <si>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</si>
  <si>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</si>
  <si>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</si>
  <si>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</si>
  <si>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</si>
  <si>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</si>
  <si>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</si>
  <si>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</si>
  <si>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</si>
  <si>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</si>
  <si>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</si>
  <si>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</si>
  <si>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</si>
  <si>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</si>
  <si>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</si>
  <si>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</si>
  <si>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</si>
  <si>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</si>
  <si>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</si>
  <si>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</si>
  <si>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</si>
  <si>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</si>
  <si>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</si>
  <si>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</si>
  <si>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</si>
  <si>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</si>
  <si>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</si>
  <si>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</si>
  <si>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</si>
  <si>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</si>
  <si>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</si>
  <si>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</si>
  <si>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</si>
  <si>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</si>
  <si>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</si>
  <si>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</si>
  <si>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</si>
  <si>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</si>
  <si>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</si>
  <si>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</si>
  <si>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</si>
  <si>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</si>
  <si>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</si>
  <si>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</si>
  <si>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</si>
  <si>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</si>
  <si>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</si>
  <si>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</si>
  <si>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</si>
  <si>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</si>
  <si>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</si>
  <si>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</si>
  <si>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</si>
  <si>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</si>
  <si>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</si>
  <si>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</si>
  <si>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</si>
  <si>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</si>
  <si>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</si>
  <si>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</si>
  <si>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</si>
  <si>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</si>
  <si>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</si>
  <si>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</si>
  <si>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</si>
  <si>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</si>
  <si>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</si>
  <si>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</si>
  <si>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</si>
  <si>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</si>
  <si>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</si>
  <si>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</si>
  <si>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</si>
  <si>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</si>
  <si>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</si>
  <si>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</si>
  <si>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</si>
  <si>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</si>
  <si>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</si>
  <si>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</si>
  <si>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</si>
  <si>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</si>
  <si>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</si>
  <si>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</si>
  <si>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</si>
  <si>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</si>
  <si>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</si>
  <si>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</si>
  <si>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</si>
  <si>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</si>
  <si>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</si>
  <si>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</si>
  <si>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</si>
  <si>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</si>
  <si>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</si>
  <si>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</si>
  <si>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</si>
  <si>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</si>
  <si>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</si>
  <si>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</si>
  <si>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</si>
  <si>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</si>
  <si>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</si>
  <si>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</si>
  <si>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</si>
  <si>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</si>
  <si>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</si>
  <si>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</si>
  <si>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</si>
  <si>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</si>
  <si>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</si>
  <si>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</si>
  <si>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</si>
  <si>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</si>
  <si>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</si>
  <si>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</si>
  <si>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</si>
  <si>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</si>
  <si>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</si>
  <si>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</si>
  <si>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</si>
  <si>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</si>
  <si>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</si>
  <si>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</si>
  <si>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</si>
  <si>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</si>
  <si>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</si>
  <si>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</si>
  <si>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</si>
  <si>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</si>
  <si>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</si>
  <si>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</si>
  <si>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</si>
  <si>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</si>
  <si>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</si>
  <si>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</si>
  <si>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</si>
  <si>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</si>
  <si>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</si>
  <si>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</si>
  <si>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</si>
  <si>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</si>
  <si>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</si>
  <si>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</si>
  <si>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</si>
  <si>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</si>
  <si>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</si>
  <si>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</si>
  <si>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</si>
  <si>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</si>
  <si>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</si>
  <si>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</si>
  <si>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</si>
  <si>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</si>
  <si>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</si>
  <si>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</si>
  <si>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</si>
  <si>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</si>
  <si>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</si>
  <si>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</si>
  <si>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</si>
  <si>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</si>
  <si>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</si>
  <si>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</si>
  <si>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</si>
  <si>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</si>
  <si>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</si>
  <si>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</si>
  <si>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</si>
  <si>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</si>
  <si>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</si>
  <si>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</si>
  <si>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</si>
  <si>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</si>
  <si>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</si>
  <si>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</si>
  <si>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</si>
  <si>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</si>
  <si>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</si>
  <si>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</si>
  <si>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</si>
  <si>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</si>
  <si>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</si>
  <si>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</si>
  <si>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</si>
  <si>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</si>
  <si>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</si>
  <si>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</si>
  <si>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</si>
  <si>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</si>
  <si>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</si>
  <si>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</si>
  <si>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</si>
  <si>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</si>
  <si>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</si>
  <si>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</si>
  <si>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</si>
  <si>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</si>
  <si>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</si>
  <si>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</si>
  <si>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</si>
  <si>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</si>
  <si>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</si>
  <si>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</si>
  <si>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</si>
  <si>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</si>
  <si>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</si>
  <si>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</si>
  <si>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</si>
  <si>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</si>
  <si>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</si>
  <si>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</si>
  <si>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</si>
  <si>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</si>
  <si>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</si>
  <si>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</si>
  <si>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</si>
  <si>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</si>
  <si>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</si>
  <si>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</si>
  <si>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</si>
  <si>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</si>
  <si>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</si>
  <si>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</si>
  <si>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</si>
  <si>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</si>
  <si>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</si>
  <si>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</si>
  <si>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</si>
  <si>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</si>
  <si>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</si>
  <si>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</si>
  <si>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</si>
  <si>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</si>
  <si>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</si>
  <si>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</si>
  <si>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</si>
  <si>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</si>
  <si>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</si>
  <si>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</si>
  <si>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</si>
  <si>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</si>
  <si>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</si>
  <si>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</si>
  <si>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</si>
  <si>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</si>
  <si>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</si>
  <si>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</si>
  <si>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</si>
  <si>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</si>
  <si>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</si>
  <si>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</si>
  <si>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</si>
  <si>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</si>
  <si>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</si>
  <si>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</si>
  <si>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</si>
  <si>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</si>
  <si>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</si>
  <si>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</si>
  <si>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</si>
  <si>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</si>
  <si>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</si>
  <si>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</si>
  <si>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</si>
  <si>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</si>
  <si>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</si>
  <si>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</si>
  <si>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</si>
  <si>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</si>
  <si>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</si>
  <si>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</si>
  <si>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</si>
  <si>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</si>
  <si>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</si>
  <si>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</si>
  <si>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</si>
  <si>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</si>
  <si>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</si>
  <si>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</si>
  <si>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</si>
  <si>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</si>
  <si>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</si>
  <si>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</si>
  <si>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</si>
  <si>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</si>
  <si>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</si>
  <si>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</si>
  <si>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</si>
  <si>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</si>
  <si>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</si>
  <si>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</si>
  <si>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</si>
  <si>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</si>
  <si>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</si>
  <si>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</si>
  <si>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</si>
  <si>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</si>
  <si>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</si>
  <si>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</si>
  <si>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</si>
  <si>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</si>
  <si>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</si>
  <si>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</si>
  <si>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</si>
  <si>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</si>
  <si>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</si>
  <si>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</si>
  <si>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</si>
  <si>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</si>
  <si>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</si>
  <si>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</si>
  <si>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</si>
  <si>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</si>
  <si>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</si>
  <si>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</si>
  <si>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</si>
  <si>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</si>
  <si>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</si>
  <si>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</si>
  <si>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</si>
  <si>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</si>
  <si>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</si>
  <si>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</si>
  <si>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</si>
  <si>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</si>
  <si>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</si>
  <si>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</si>
  <si>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</si>
  <si>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</si>
  <si>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</si>
  <si>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</si>
  <si>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</si>
  <si>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</si>
  <si>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</si>
  <si>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</si>
  <si>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</si>
  <si>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</si>
  <si>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</si>
  <si>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</si>
  <si>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</si>
  <si>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</si>
  <si>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</si>
  <si>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</si>
  <si>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</si>
  <si>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</si>
  <si>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</si>
  <si>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</si>
  <si>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</si>
  <si>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</si>
  <si>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</si>
  <si>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</si>
  <si>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</si>
  <si>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</si>
  <si>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</si>
  <si>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</si>
  <si>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</si>
  <si>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</si>
  <si>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</si>
  <si>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</si>
  <si>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</si>
  <si>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</si>
  <si>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</si>
  <si>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</si>
  <si>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</si>
  <si>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</si>
  <si>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</si>
  <si>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</si>
  <si>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</si>
  <si>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</si>
  <si>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</si>
  <si>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</si>
  <si>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</si>
  <si>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</si>
  <si>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</si>
  <si>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</si>
  <si>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</si>
  <si>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</si>
  <si>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</si>
  <si>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</si>
  <si>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</si>
  <si>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</si>
  <si>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</si>
  <si>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</si>
  <si>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</si>
  <si>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</si>
  <si>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</si>
  <si>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</si>
  <si>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</si>
  <si>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</si>
  <si>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</si>
  <si>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</si>
  <si>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</si>
  <si>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</si>
  <si>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</si>
  <si>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</si>
  <si>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</si>
  <si>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</si>
  <si>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</si>
  <si>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</si>
  <si>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</si>
  <si>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</si>
  <si>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</si>
  <si>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</si>
  <si>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</si>
  <si>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</si>
  <si>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</si>
  <si>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</si>
  <si>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</si>
  <si>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</si>
  <si>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</si>
  <si>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</si>
  <si>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</si>
  <si>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</si>
  <si>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</si>
  <si>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</si>
  <si>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</si>
  <si>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</si>
  <si>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</si>
  <si>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</si>
  <si>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</si>
  <si>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</si>
  <si>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</si>
  <si>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</si>
  <si>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</si>
  <si>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</si>
  <si>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</si>
  <si>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</si>
  <si>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</si>
  <si>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</si>
  <si>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</si>
  <si>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</si>
  <si>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</si>
  <si>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</si>
  <si>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</si>
  <si>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</si>
  <si>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</si>
  <si>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</si>
  <si>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</si>
  <si>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</si>
  <si>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</si>
  <si>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</si>
  <si>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</si>
  <si>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</si>
  <si>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</si>
  <si>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</si>
  <si>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</si>
  <si>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</si>
  <si>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</si>
  <si>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</si>
  <si>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</si>
  <si>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</si>
  <si>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</si>
  <si>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</si>
  <si>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</si>
  <si>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</si>
  <si>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</si>
  <si>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</si>
  <si>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</si>
  <si>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</si>
  <si>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</si>
  <si>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</si>
  <si>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</si>
  <si>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</si>
  <si>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</si>
  <si>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</si>
  <si>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</si>
  <si>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</si>
  <si>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</si>
  <si>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</si>
  <si>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</si>
  <si>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</si>
  <si>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</si>
  <si>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</si>
  <si>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</si>
  <si>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</si>
  <si>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</si>
  <si>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</si>
  <si>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</si>
  <si>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</si>
  <si>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</si>
  <si>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</si>
  <si>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</si>
  <si>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</si>
  <si>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</si>
  <si>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</si>
  <si>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</si>
  <si>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</si>
  <si>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</si>
  <si>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</si>
  <si>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</si>
  <si>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</si>
  <si>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</si>
  <si>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</si>
  <si>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</si>
  <si>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</si>
  <si>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</si>
  <si>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</si>
  <si>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</si>
  <si>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</si>
  <si>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</si>
  <si>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</si>
  <si>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</si>
  <si>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</si>
  <si>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</si>
  <si>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</si>
  <si>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</si>
  <si>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</si>
  <si>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</si>
  <si>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</si>
  <si>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</si>
  <si>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</si>
  <si>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</si>
  <si>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</si>
  <si>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</si>
  <si>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</si>
  <si>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</si>
  <si>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</si>
  <si>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</si>
  <si>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</si>
  <si>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</si>
  <si>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</si>
  <si>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</si>
  <si>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</si>
  <si>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</si>
  <si>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</si>
  <si>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</si>
  <si>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</si>
  <si>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</si>
  <si>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</si>
  <si>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</si>
  <si>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</si>
  <si>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</si>
  <si>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</si>
  <si>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</si>
  <si>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</si>
  <si>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</si>
  <si>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</si>
  <si>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</si>
  <si>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</si>
  <si>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</si>
  <si>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</si>
  <si>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</si>
  <si>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</si>
  <si>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</si>
  <si>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</si>
  <si>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</si>
  <si>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</si>
  <si>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</si>
  <si>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</si>
  <si>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</si>
  <si>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</si>
  <si>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</si>
  <si>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</si>
  <si>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</si>
  <si>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</si>
  <si>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</si>
  <si>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</si>
  <si>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</si>
  <si>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</si>
  <si>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</si>
  <si>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</si>
  <si>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</si>
  <si>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</si>
  <si>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</si>
  <si>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</si>
  <si>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</si>
  <si>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</si>
  <si>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</si>
  <si>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</si>
  <si>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</si>
  <si>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</si>
  <si>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</si>
  <si>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</si>
  <si>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</si>
  <si>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</si>
  <si>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</si>
  <si>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</si>
  <si>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</si>
  <si>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</si>
  <si>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</si>
  <si>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</si>
  <si>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</si>
  <si>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</si>
  <si>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</si>
  <si>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</si>
  <si>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</si>
  <si>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</si>
  <si>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</si>
  <si>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</si>
  <si>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</si>
  <si>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</si>
  <si>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</si>
  <si>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</si>
  <si>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</si>
  <si>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</si>
  <si>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</si>
  <si>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</si>
  <si>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</si>
  <si>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</si>
  <si>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</si>
  <si>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</si>
  <si>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</si>
  <si>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</si>
  <si>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</si>
  <si>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</si>
  <si>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</si>
  <si>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</si>
  <si>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</si>
  <si>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</si>
  <si>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</si>
  <si>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</si>
  <si>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</si>
  <si>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</si>
  <si>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</si>
  <si>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</si>
  <si>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</si>
  <si>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</si>
  <si>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</si>
  <si>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</si>
  <si>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</si>
  <si>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</si>
  <si>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</si>
  <si>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</si>
  <si>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</si>
  <si>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</si>
  <si>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</si>
  <si>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</si>
  <si>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</si>
  <si>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</si>
  <si>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</si>
  <si>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</si>
  <si>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</si>
  <si>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</si>
  <si>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</si>
  <si>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</si>
  <si>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</si>
  <si>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</si>
  <si>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</si>
  <si>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</si>
  <si>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</si>
  <si>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</si>
  <si>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</si>
  <si>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</si>
  <si>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</si>
  <si>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</si>
  <si>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</si>
  <si>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</si>
  <si>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</si>
  <si>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</si>
  <si>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</si>
  <si>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</si>
  <si>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</si>
  <si>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</si>
  <si>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</si>
  <si>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</si>
  <si>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</si>
  <si>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</si>
  <si>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</si>
  <si>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</si>
  <si>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</si>
  <si>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</si>
  <si>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</si>
  <si>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</si>
  <si>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</si>
  <si>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</si>
  <si>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</si>
  <si>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</si>
  <si>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</si>
  <si>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</si>
  <si>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</si>
  <si>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</si>
  <si>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</si>
  <si>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</si>
  <si>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</si>
  <si>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</si>
  <si>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</si>
  <si>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</si>
  <si>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</si>
  <si>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</si>
  <si>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</si>
  <si>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</si>
  <si>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</si>
  <si>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</si>
  <si>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</si>
  <si>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</si>
  <si>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</si>
  <si>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</si>
  <si>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</si>
  <si>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</si>
  <si>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</si>
  <si>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</si>
  <si>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</si>
  <si>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</si>
  <si>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</si>
  <si>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</si>
  <si>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</si>
  <si>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</si>
  <si>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</si>
  <si>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</si>
  <si>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</si>
  <si>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</si>
  <si>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</si>
  <si>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</si>
  <si>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</si>
  <si>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</si>
  <si>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</si>
  <si>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</si>
  <si>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</si>
  <si>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</si>
  <si>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</si>
  <si>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</si>
  <si>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</si>
  <si>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</si>
  <si>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</si>
  <si>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</si>
  <si>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</si>
  <si>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</si>
  <si>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</si>
  <si>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</si>
  <si>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</si>
  <si>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</si>
  <si>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</si>
  <si>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</si>
  <si>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</si>
  <si>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</si>
  <si>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</si>
  <si>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</si>
  <si>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</si>
  <si>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</si>
  <si>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</si>
  <si>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</si>
  <si>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</si>
  <si>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</si>
  <si>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</si>
  <si>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</si>
  <si>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</si>
  <si>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</si>
  <si>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</si>
  <si>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</si>
  <si>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</si>
  <si>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</si>
  <si>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</si>
  <si>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</si>
  <si>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</si>
  <si>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</si>
  <si>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</si>
  <si>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</si>
  <si>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</si>
  <si>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</si>
  <si>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</si>
  <si>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</si>
  <si>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</si>
  <si>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</si>
  <si>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</si>
  <si>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</si>
  <si>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</si>
  <si>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</si>
  <si>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</si>
  <si>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</si>
  <si>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</si>
  <si>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</si>
  <si>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</si>
  <si>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</si>
  <si>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</si>
  <si>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</si>
  <si>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</si>
  <si>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</si>
  <si>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</si>
  <si>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</si>
  <si>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</si>
  <si>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</si>
  <si>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</si>
  <si>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</si>
  <si>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</si>
  <si>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</si>
  <si>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</si>
  <si>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</si>
  <si>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</si>
  <si>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</si>
  <si>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</si>
  <si>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</si>
  <si>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</si>
  <si>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</si>
  <si>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</si>
  <si>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</si>
  <si>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</si>
  <si>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</si>
  <si>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</si>
  <si>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</si>
  <si>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</si>
  <si>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</si>
  <si>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</si>
  <si>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</si>
  <si>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</si>
  <si>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</si>
  <si>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</si>
  <si>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</si>
  <si>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</si>
  <si>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</si>
  <si>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</si>
  <si>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</si>
  <si>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</si>
  <si>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</si>
  <si>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</si>
  <si>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</si>
  <si>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</si>
  <si>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</si>
  <si>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</si>
  <si>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</si>
  <si>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</si>
  <si>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</si>
  <si>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</si>
  <si>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</si>
  <si>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</si>
  <si>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</si>
  <si>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</si>
  <si>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</si>
  <si>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</si>
  <si>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</si>
  <si>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</si>
  <si>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</si>
  <si>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</si>
  <si>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</si>
  <si>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</si>
  <si>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</si>
  <si>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</si>
  <si>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</si>
  <si>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</si>
  <si>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</si>
  <si>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</si>
  <si>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</si>
  <si>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</si>
  <si>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</si>
  <si>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</si>
  <si>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</si>
  <si>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</si>
  <si>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</si>
  <si>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</si>
  <si>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</si>
  <si>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</si>
  <si>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</si>
  <si>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</si>
  <si>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</si>
  <si>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</si>
  <si>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</si>
  <si>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</si>
  <si>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</si>
  <si>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</si>
  <si>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</si>
  <si>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</si>
  <si>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</si>
  <si>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</si>
  <si>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</si>
  <si>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</si>
  <si>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</si>
  <si>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</si>
  <si>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</si>
  <si>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</si>
  <si>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</si>
  <si>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</si>
  <si>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</si>
  <si>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</si>
  <si>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</si>
  <si>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</si>
  <si>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</si>
  <si>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</si>
  <si>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</si>
  <si>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</si>
  <si>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</si>
  <si>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</si>
  <si>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</si>
  <si>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</si>
  <si>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</si>
  <si>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</si>
  <si>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</si>
  <si>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</si>
  <si>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</si>
  <si>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</si>
  <si>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</si>
  <si>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</si>
  <si>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</si>
  <si>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</si>
  <si>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</si>
  <si>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</si>
  <si>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</si>
  <si>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</si>
  <si>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</si>
  <si>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</si>
  <si>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</si>
  <si>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</si>
  <si>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</si>
  <si>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</si>
  <si>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</si>
  <si>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</si>
  <si>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</si>
  <si>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</si>
  <si>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</si>
  <si>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</si>
  <si>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</si>
  <si>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</si>
  <si>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</si>
  <si>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</si>
  <si>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</si>
  <si>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</si>
  <si>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</si>
  <si>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</si>
  <si>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</si>
  <si>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</si>
  <si>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</si>
  <si>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</si>
  <si>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</si>
  <si>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</si>
  <si>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</si>
  <si>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</si>
  <si>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</si>
  <si>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</si>
  <si>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</si>
  <si>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</si>
  <si>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</si>
  <si>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</si>
  <si>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</si>
  <si>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</si>
  <si>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</si>
  <si>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</si>
  <si>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</si>
  <si>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</si>
  <si>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</si>
  <si>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</si>
  <si>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</si>
  <si>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</si>
  <si>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</si>
  <si>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</si>
  <si>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</si>
  <si>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</si>
  <si>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</si>
  <si>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</si>
  <si>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</si>
  <si>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</si>
  <si>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</si>
  <si>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</si>
  <si>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</si>
  <si>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</si>
  <si>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</si>
  <si>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</si>
  <si>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</si>
  <si>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</si>
  <si>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</si>
  <si>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</si>
  <si>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</si>
  <si>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</si>
  <si>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</si>
  <si>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</si>
  <si>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</si>
  <si>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</si>
  <si>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</si>
  <si>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</si>
  <si>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</si>
  <si>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</si>
  <si>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</si>
  <si>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</si>
  <si>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</si>
  <si>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</si>
  <si>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</si>
  <si>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</si>
  <si>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</si>
  <si>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</si>
  <si>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</si>
  <si>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</si>
  <si>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</si>
  <si>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</si>
  <si>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</si>
  <si>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</si>
  <si>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</si>
  <si>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</si>
  <si>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</si>
  <si>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</si>
  <si>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</si>
  <si>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</si>
  <si>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</si>
  <si>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</si>
  <si>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</si>
  <si>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</si>
  <si>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</si>
  <si>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</si>
  <si>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</si>
  <si>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</si>
  <si>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</si>
  <si>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</si>
  <si>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</si>
  <si>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</si>
  <si>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</si>
  <si>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</si>
  <si>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</si>
  <si>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</si>
  <si>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</si>
  <si>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</si>
  <si>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</si>
  <si>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</si>
  <si>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</si>
  <si>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</si>
  <si>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</si>
  <si>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</si>
  <si>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</si>
  <si>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</si>
  <si>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</si>
  <si>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</si>
  <si>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</si>
  <si>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</si>
  <si>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</si>
  <si>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</si>
  <si>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</si>
  <si>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</si>
  <si>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</si>
  <si>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</si>
  <si>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</si>
  <si>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</si>
  <si>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</si>
  <si>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</si>
  <si>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</si>
  <si>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</si>
  <si>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</si>
  <si>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</si>
  <si>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</si>
  <si>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</si>
  <si>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</si>
  <si>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</si>
  <si>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</si>
  <si>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</si>
  <si>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</si>
  <si>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</si>
  <si>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</si>
  <si>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</si>
  <si>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</si>
  <si>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</si>
  <si>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</si>
  <si>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</si>
  <si>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</si>
  <si>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</si>
  <si>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</si>
  <si>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</si>
  <si>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</si>
  <si>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</si>
  <si>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</si>
  <si>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</si>
  <si>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</si>
  <si>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</si>
  <si>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</si>
  <si>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</si>
  <si>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</si>
  <si>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</si>
  <si>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</si>
  <si>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</si>
  <si>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</si>
  <si>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</si>
  <si>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</si>
  <si>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</si>
  <si>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</si>
  <si>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</si>
  <si>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</si>
  <si>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</si>
  <si>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</si>
  <si>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</si>
  <si>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</si>
  <si>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</si>
  <si>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</si>
  <si>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</si>
  <si>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</si>
  <si>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</si>
  <si>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</si>
  <si>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</si>
  <si>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</si>
  <si>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</si>
  <si>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</si>
  <si>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</si>
  <si>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</si>
  <si>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</si>
  <si>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</si>
  <si>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</si>
  <si>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</si>
  <si>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</si>
  <si>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</si>
  <si>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</si>
  <si>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</si>
  <si>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</si>
  <si>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</si>
  <si>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</si>
  <si>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</si>
  <si>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</si>
  <si>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</si>
  <si>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</si>
  <si>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</si>
  <si>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</si>
  <si>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</si>
  <si>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</si>
  <si>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</si>
  <si>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</si>
  <si>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</si>
  <si>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</si>
  <si>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</si>
  <si>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</si>
  <si>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</si>
  <si>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</si>
  <si>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</si>
  <si>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</si>
  <si>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</si>
  <si>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</si>
  <si>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</si>
  <si>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</si>
  <si>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</si>
  <si>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</si>
  <si>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</si>
  <si>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</si>
  <si>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</si>
  <si>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</si>
  <si>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</si>
  <si>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</si>
  <si>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</si>
  <si>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</si>
  <si>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</si>
  <si>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</si>
  <si>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</si>
  <si>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</si>
  <si>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</si>
  <si>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</si>
  <si>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</si>
  <si>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</si>
  <si>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</si>
  <si>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</si>
  <si>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</si>
  <si>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</si>
  <si>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</si>
  <si>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</si>
  <si>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</si>
  <si>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</si>
  <si>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</si>
  <si>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</si>
  <si>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</si>
  <si>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</si>
  <si>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</si>
  <si>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</si>
  <si>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</si>
  <si>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</si>
  <si>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</si>
  <si>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</si>
  <si>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</si>
  <si>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</si>
  <si>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</si>
  <si>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</si>
  <si>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</si>
  <si>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</si>
  <si>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</si>
  <si>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</si>
  <si>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</si>
  <si>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</si>
  <si>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</si>
  <si>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</si>
  <si>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</si>
  <si>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</si>
  <si>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</si>
  <si>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</si>
  <si>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</si>
  <si>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</si>
  <si>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</si>
  <si>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</si>
  <si>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</si>
  <si>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</si>
  <si>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</si>
  <si>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</si>
  <si>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</si>
  <si>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</si>
  <si>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</si>
  <si>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</si>
  <si>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</si>
  <si>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</si>
  <si>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</si>
  <si>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</si>
  <si>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</si>
  <si>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</si>
  <si>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</si>
  <si>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</si>
  <si>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</si>
  <si>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</si>
  <si>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</si>
  <si>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</si>
  <si>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</si>
  <si>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</si>
  <si>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</si>
  <si>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</si>
  <si>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</si>
  <si>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</si>
  <si>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</si>
  <si>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</si>
  <si>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</si>
  <si>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</si>
  <si>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</si>
  <si>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</si>
  <si>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</si>
  <si>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</si>
  <si>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</si>
  <si>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</si>
  <si>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</si>
  <si>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</si>
  <si>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</si>
  <si>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</si>
  <si>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</si>
  <si>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</si>
  <si>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</si>
  <si>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</si>
  <si>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</si>
  <si>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</si>
  <si>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</si>
  <si>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</si>
  <si>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</si>
  <si>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</si>
  <si>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</si>
  <si>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</si>
  <si>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</si>
  <si>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</si>
  <si>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</si>
  <si>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</si>
  <si>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</si>
  <si>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</si>
  <si>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</si>
  <si>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</si>
  <si>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</si>
  <si>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</si>
  <si>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</si>
  <si>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</si>
  <si>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</si>
  <si>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</si>
  <si>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</si>
  <si>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</si>
  <si>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</si>
  <si>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</si>
  <si>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</si>
  <si>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</si>
  <si>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</si>
  <si>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</si>
  <si>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</si>
  <si>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</si>
  <si>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</si>
  <si>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</si>
  <si>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</si>
  <si>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</si>
  <si>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</si>
  <si>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</si>
  <si>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</si>
  <si>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</si>
  <si>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</si>
  <si>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</si>
  <si>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</si>
  <si>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</si>
  <si>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</si>
  <si>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</si>
  <si>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</si>
  <si>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</si>
  <si>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</si>
  <si>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</si>
  <si>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</si>
  <si>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</si>
  <si>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</si>
  <si>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</si>
  <si>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</si>
  <si>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</si>
  <si>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</si>
  <si>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</si>
  <si>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</si>
  <si>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</si>
  <si>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</si>
  <si>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</si>
  <si>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</si>
  <si>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</si>
  <si>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</si>
  <si>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</si>
  <si>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</si>
  <si>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</si>
  <si>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</si>
  <si>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</si>
  <si>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</si>
  <si>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</si>
  <si>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</si>
  <si>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</si>
  <si>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</si>
  <si>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</si>
  <si>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</si>
  <si>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</si>
  <si>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</si>
  <si>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</si>
  <si>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</si>
  <si>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</si>
  <si>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</si>
  <si>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</si>
  <si>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</si>
  <si>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</si>
  <si>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</si>
  <si>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</si>
  <si>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</si>
  <si>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</si>
  <si>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</si>
  <si>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</si>
  <si>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</si>
  <si>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</si>
  <si>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</si>
  <si>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</si>
  <si>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</si>
  <si>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</si>
  <si>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</si>
  <si>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</si>
  <si>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</si>
  <si>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</si>
  <si>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</si>
  <si>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</si>
  <si>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</si>
  <si>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</si>
  <si>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</si>
  <si>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</si>
  <si>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</si>
  <si>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</si>
  <si>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</si>
  <si>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</si>
  <si>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</si>
  <si>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</si>
  <si>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</si>
  <si>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</si>
  <si>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</si>
  <si>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</si>
  <si>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</si>
  <si>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</si>
  <si>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</si>
  <si>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</si>
  <si>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</si>
  <si>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</si>
  <si>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</si>
  <si>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</si>
  <si>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</si>
  <si>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</si>
  <si>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</si>
  <si>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</si>
  <si>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</si>
  <si>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</si>
  <si>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</si>
  <si>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</si>
  <si>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</si>
  <si>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</si>
  <si>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</si>
  <si>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</si>
  <si>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</si>
  <si>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</si>
  <si>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</si>
  <si>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</si>
  <si>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</si>
  <si>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</si>
  <si>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</si>
  <si>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</si>
  <si>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</si>
  <si>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</si>
  <si>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</si>
  <si>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</si>
  <si>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</si>
  <si>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</si>
  <si>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</si>
  <si>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</si>
  <si>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</si>
  <si>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</si>
  <si>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</si>
  <si>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</si>
  <si>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</si>
  <si>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</si>
  <si>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</si>
  <si>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</si>
  <si>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</si>
  <si>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</si>
  <si>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</si>
  <si>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</si>
  <si>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</si>
  <si>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</si>
  <si>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</si>
  <si>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</si>
  <si>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</si>
  <si>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</si>
  <si>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</si>
  <si>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</si>
  <si>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</si>
  <si>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</si>
  <si>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</si>
  <si>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</si>
  <si>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</si>
  <si>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</si>
  <si>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</si>
  <si>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</si>
  <si>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</si>
  <si>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</si>
  <si>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</si>
  <si>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</si>
  <si>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</si>
  <si>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</si>
  <si>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</si>
  <si>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</si>
  <si>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</si>
  <si>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</si>
  <si>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</si>
  <si>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</si>
  <si>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</si>
  <si>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</si>
  <si>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</si>
  <si>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</si>
  <si>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</si>
  <si>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</si>
  <si>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</si>
  <si>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</si>
  <si>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</si>
  <si>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</si>
  <si>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</si>
  <si>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</si>
  <si>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</si>
  <si>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</si>
  <si>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</si>
  <si>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</si>
  <si>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</si>
  <si>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</si>
  <si>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</si>
  <si>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</si>
  <si>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</si>
  <si>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</si>
  <si>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</si>
  <si>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</si>
  <si>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</si>
  <si>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</si>
  <si>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</si>
  <si>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</si>
  <si>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</si>
  <si>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</si>
  <si>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</si>
  <si>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</si>
  <si>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</si>
  <si>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</si>
  <si>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</si>
  <si>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</si>
  <si>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</si>
  <si>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</si>
  <si>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</si>
  <si>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</si>
  <si>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</si>
  <si>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</si>
  <si>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</si>
  <si>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</si>
  <si>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</si>
  <si>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</si>
  <si>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</si>
  <si>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</si>
  <si>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</si>
  <si>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</si>
  <si>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</si>
  <si>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</si>
  <si>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</si>
  <si>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</si>
  <si>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</si>
  <si>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</si>
  <si>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</si>
  <si>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</si>
  <si>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</si>
  <si>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</si>
  <si>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</si>
  <si>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</si>
  <si>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</si>
  <si>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</si>
  <si>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</si>
  <si>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</si>
  <si>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</si>
  <si>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</si>
  <si>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</si>
  <si>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</si>
  <si>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</si>
  <si>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</si>
  <si>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</si>
  <si>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</si>
  <si>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</si>
  <si>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</si>
  <si>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</si>
  <si>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</si>
  <si>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</si>
  <si>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</si>
  <si>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</si>
  <si>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</si>
  <si>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</si>
  <si>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</si>
  <si>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</si>
  <si>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</si>
  <si>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</si>
  <si>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</si>
  <si>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</si>
  <si>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</si>
  <si>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</si>
  <si>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</si>
  <si>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</si>
  <si>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</si>
  <si>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</si>
  <si>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</si>
  <si>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</si>
  <si>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</si>
  <si>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</si>
  <si>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</si>
  <si>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</si>
  <si>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</si>
  <si>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</si>
  <si>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</si>
  <si>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</si>
  <si>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</si>
  <si>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</si>
  <si>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</si>
  <si>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</si>
  <si>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</si>
  <si>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</si>
  <si>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</si>
  <si>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</si>
  <si>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</si>
  <si>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</si>
  <si>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</si>
  <si>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</si>
  <si>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</si>
  <si>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</si>
  <si>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</si>
  <si>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</si>
  <si>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</si>
  <si>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</si>
  <si>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</si>
  <si>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</si>
  <si>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</si>
  <si>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</si>
  <si>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</si>
  <si>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</si>
  <si>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</si>
  <si>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</si>
  <si>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</si>
  <si>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</si>
  <si>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</si>
  <si>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</si>
  <si>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</si>
  <si>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</si>
  <si>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</si>
  <si>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</si>
  <si>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</si>
  <si>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</si>
  <si>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</si>
  <si>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</si>
  <si>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</si>
  <si>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</si>
  <si>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</si>
  <si>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</si>
  <si>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</si>
  <si>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</si>
  <si>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</si>
  <si>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</si>
  <si>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</si>
  <si>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</si>
  <si>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</si>
  <si>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</si>
  <si>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</si>
  <si>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</si>
  <si>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</si>
  <si>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</si>
  <si>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</si>
  <si>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</si>
  <si>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</si>
  <si>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</si>
  <si>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</si>
  <si>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</si>
  <si>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</si>
  <si>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</si>
  <si>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</si>
  <si>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</si>
  <si>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</si>
  <si>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</si>
  <si>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</si>
  <si>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</si>
  <si>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</si>
  <si>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</si>
  <si>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</si>
  <si>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</si>
  <si>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</si>
  <si>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</si>
  <si>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</si>
  <si>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</si>
  <si>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</si>
  <si>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</si>
  <si>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</si>
  <si>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</si>
  <si>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</si>
  <si>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</si>
  <si>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</si>
  <si>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</si>
  <si>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</si>
  <si>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</si>
  <si>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</si>
  <si>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</si>
  <si>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</si>
  <si>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</si>
  <si>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</si>
  <si>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</si>
  <si>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</si>
  <si>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</si>
  <si>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</si>
  <si>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</si>
  <si>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</si>
  <si>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</si>
  <si>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</si>
  <si>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</si>
  <si>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</si>
  <si>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</si>
  <si>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</si>
  <si>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</si>
  <si>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</si>
  <si>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</si>
  <si>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</si>
  <si>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</si>
  <si>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</si>
  <si>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</si>
  <si>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</si>
  <si>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</si>
  <si>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</si>
  <si>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</si>
  <si>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</si>
  <si>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</si>
  <si>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</si>
  <si>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</si>
  <si>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</si>
  <si>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</si>
  <si>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</si>
  <si>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</si>
  <si>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</si>
  <si>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</si>
  <si>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</si>
  <si>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</si>
  <si>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</si>
  <si>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</si>
  <si>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</si>
  <si>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</si>
  <si>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</si>
  <si>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</si>
  <si>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</si>
  <si>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</si>
  <si>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</si>
  <si>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</si>
  <si>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</si>
  <si>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</si>
  <si>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</si>
  <si>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</si>
  <si>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</si>
  <si>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</si>
  <si>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</si>
  <si>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</si>
  <si>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</si>
  <si>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</si>
  <si>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</si>
  <si>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</si>
  <si>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</si>
  <si>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</si>
  <si>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</si>
  <si>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</si>
  <si>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</si>
  <si>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</si>
  <si>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</si>
  <si>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</si>
  <si>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</si>
  <si>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</si>
  <si>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</si>
  <si>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</si>
  <si>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</si>
  <si>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</si>
  <si>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</si>
  <si>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</si>
  <si>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</si>
  <si>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</si>
  <si>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</si>
  <si>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</si>
  <si>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</si>
  <si>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</si>
  <si>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</si>
  <si>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</si>
  <si>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</si>
  <si>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</si>
  <si>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</si>
  <si>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</si>
  <si>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</si>
  <si>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</si>
  <si>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</si>
  <si>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</si>
  <si>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</si>
  <si>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</si>
  <si>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</si>
  <si>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</si>
  <si>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</si>
  <si>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</si>
  <si>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</si>
  <si>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</si>
  <si>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</si>
  <si>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</si>
  <si>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</si>
  <si>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</si>
  <si>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</si>
  <si>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</si>
  <si>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</si>
  <si>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</si>
  <si>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</si>
  <si>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</si>
  <si>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</si>
  <si>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</si>
  <si>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</si>
  <si>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</si>
  <si>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</si>
  <si>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</si>
  <si>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</si>
  <si>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</si>
  <si>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</si>
  <si>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</si>
  <si>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</si>
  <si>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</si>
  <si>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</si>
  <si>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</si>
  <si>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</si>
  <si>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</si>
  <si>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</si>
  <si>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</si>
  <si>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</si>
  <si>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</si>
  <si>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</si>
  <si>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</si>
  <si>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</si>
  <si>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</si>
  <si>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</si>
  <si>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</si>
  <si>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</si>
  <si>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</si>
  <si>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</si>
  <si>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</si>
  <si>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</si>
  <si>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</si>
  <si>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</si>
  <si>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</si>
  <si>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</si>
  <si>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</si>
  <si>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</si>
  <si>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</si>
  <si>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</si>
  <si>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</si>
  <si>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</si>
  <si>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</si>
  <si>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</si>
  <si>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</si>
  <si>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</si>
  <si>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</si>
  <si>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</si>
  <si>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</si>
  <si>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</si>
  <si>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</si>
  <si>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</si>
  <si>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</si>
  <si>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</si>
  <si>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</si>
  <si>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</si>
  <si>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</si>
  <si>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</si>
  <si>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</si>
  <si>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</si>
  <si>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</si>
  <si>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</si>
  <si>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</si>
  <si>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</si>
  <si>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</si>
  <si>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</si>
  <si>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</si>
  <si>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</si>
  <si>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</si>
  <si>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</si>
  <si>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</si>
  <si>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</si>
  <si>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</si>
  <si>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</si>
  <si>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</si>
  <si>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</si>
  <si>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</si>
  <si>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</si>
  <si>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</si>
  <si>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</si>
  <si>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</si>
  <si>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</si>
  <si>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</si>
  <si>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</si>
  <si>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</si>
  <si>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</si>
  <si>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</si>
  <si>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</si>
  <si>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</si>
  <si>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</si>
  <si>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</si>
  <si>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</si>
  <si>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</si>
  <si>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</si>
  <si>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</si>
  <si>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</si>
  <si>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</si>
  <si>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</si>
  <si>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</si>
  <si>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</si>
  <si>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</si>
  <si>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</si>
  <si>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</si>
  <si>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</si>
  <si>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</si>
  <si>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</si>
  <si>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</si>
  <si>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</si>
  <si>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</si>
  <si>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</si>
  <si>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</si>
  <si>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</si>
  <si>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</si>
  <si>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</si>
  <si>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</si>
  <si>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</si>
  <si>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</si>
  <si>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</si>
  <si>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</si>
  <si>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</si>
  <si>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</si>
  <si>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</si>
  <si>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</si>
  <si>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</si>
  <si>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</si>
  <si>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</si>
  <si>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</si>
  <si>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</si>
  <si>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</si>
  <si>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</si>
  <si>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</si>
  <si>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</si>
  <si>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</si>
  <si>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</si>
  <si>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</si>
  <si>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</si>
  <si>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</si>
  <si>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</si>
  <si>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</si>
  <si>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</si>
  <si>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</si>
  <si>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</si>
  <si>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</si>
  <si>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</si>
  <si>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</si>
  <si>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</si>
  <si>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</si>
  <si>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</si>
  <si>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</si>
  <si>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</si>
  <si>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</si>
  <si>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</si>
  <si>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</si>
  <si>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</si>
  <si>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</si>
  <si>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</si>
  <si>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</si>
  <si>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</si>
  <si>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</si>
  <si>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</si>
  <si>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</si>
  <si>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</si>
  <si>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</si>
  <si>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</si>
  <si>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</si>
  <si>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</si>
  <si>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</si>
  <si>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</si>
  <si>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</si>
  <si>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</si>
  <si>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</si>
  <si>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</si>
  <si>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</si>
  <si>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</si>
  <si>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</si>
  <si>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</si>
  <si>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</si>
  <si>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</si>
  <si>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</si>
  <si>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</si>
  <si>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</si>
  <si>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</si>
  <si>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</si>
  <si>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</si>
  <si>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</si>
  <si>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</si>
  <si>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</si>
  <si>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</si>
  <si>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</si>
  <si>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</si>
  <si>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</si>
  <si>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</si>
  <si>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</si>
  <si>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</si>
  <si>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</si>
  <si>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</si>
  <si>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</si>
  <si>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</si>
  <si>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</si>
  <si>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</si>
  <si>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</si>
  <si>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</si>
  <si>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</si>
  <si>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</si>
  <si>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</si>
  <si>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</si>
  <si>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</si>
  <si>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</si>
  <si>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</si>
  <si>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</si>
  <si>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</si>
  <si>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</si>
  <si>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</si>
  <si>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</si>
  <si>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</si>
  <si>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</si>
  <si>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</si>
  <si>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</si>
  <si>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</si>
  <si>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</si>
  <si>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</si>
  <si>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</si>
  <si>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</si>
  <si>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</si>
  <si>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</si>
  <si>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</si>
  <si>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</si>
  <si>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</si>
  <si>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</si>
  <si>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</si>
  <si>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</si>
  <si>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</si>
  <si>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</si>
  <si>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</si>
  <si>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</si>
  <si>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</si>
  <si>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</si>
  <si>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</si>
  <si>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</si>
  <si>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</si>
  <si>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</si>
  <si>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</si>
  <si>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</si>
  <si>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</si>
  <si>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</si>
  <si>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</si>
  <si>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</si>
  <si>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</si>
  <si>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</si>
  <si>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</si>
  <si>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</si>
  <si>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</si>
  <si>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</si>
  <si>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</si>
  <si>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</si>
  <si>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</si>
  <si>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</si>
  <si>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</si>
  <si>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</si>
  <si>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</si>
  <si>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</si>
  <si>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</si>
  <si>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</si>
  <si>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</si>
  <si>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</si>
  <si>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</si>
  <si>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</si>
  <si>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</si>
  <si>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</si>
  <si>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</si>
  <si>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</si>
  <si>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</si>
  <si>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</si>
  <si>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</si>
  <si>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</si>
  <si>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</si>
  <si>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</si>
  <si>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</si>
  <si>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</si>
  <si>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</si>
  <si>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</si>
  <si>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</si>
  <si>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</si>
  <si>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</si>
  <si>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</si>
  <si>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</si>
  <si>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</si>
  <si>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</si>
  <si>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</si>
  <si>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</si>
  <si>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</si>
  <si>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</si>
  <si>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</si>
  <si>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</si>
  <si>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</si>
  <si>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</si>
  <si>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</si>
  <si>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</si>
  <si>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</si>
  <si>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</si>
  <si>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</si>
  <si>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</si>
  <si>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</si>
  <si>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</si>
  <si>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</si>
  <si>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</si>
  <si>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</si>
  <si>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</si>
  <si>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</si>
  <si>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</si>
  <si>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</si>
  <si>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</si>
  <si>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</si>
  <si>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</si>
  <si>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</si>
  <si>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</si>
  <si>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</si>
  <si>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</si>
  <si>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</si>
  <si>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</si>
  <si>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</si>
  <si>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</si>
  <si>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</si>
  <si>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</si>
  <si>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</si>
  <si>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</si>
  <si>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</si>
  <si>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</si>
  <si>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</si>
  <si>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</si>
  <si>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</si>
  <si>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</si>
  <si>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</si>
  <si>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</si>
  <si>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</si>
  <si>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</si>
  <si>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</si>
  <si>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</si>
  <si>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</si>
  <si>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</si>
  <si>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</si>
  <si>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</si>
  <si>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</si>
  <si>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</si>
  <si>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</si>
  <si>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</si>
  <si>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</si>
  <si>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</si>
  <si>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</si>
  <si>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</si>
  <si>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</si>
  <si>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</si>
  <si>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</si>
  <si>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</si>
  <si>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</si>
  <si>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</si>
  <si>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</si>
  <si>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</si>
  <si>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</si>
  <si>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</si>
  <si>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</si>
  <si>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</si>
  <si>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</si>
  <si>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</si>
  <si>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</si>
  <si>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</si>
  <si>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</si>
  <si>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</si>
  <si>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</si>
  <si>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</si>
  <si>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</si>
  <si>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</si>
  <si>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</si>
  <si>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</si>
  <si>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</si>
  <si>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</si>
  <si>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</si>
  <si>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</si>
  <si>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</si>
  <si>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</si>
  <si>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</si>
  <si>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</si>
  <si>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</si>
  <si>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</si>
  <si>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</si>
  <si>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</si>
  <si>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</si>
  <si>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</si>
  <si>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</si>
  <si>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</si>
  <si>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</si>
  <si>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</si>
  <si>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</si>
  <si>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</si>
  <si>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</si>
  <si>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</si>
  <si>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</si>
  <si>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</si>
  <si>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</si>
  <si>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</si>
  <si>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</si>
  <si>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</si>
  <si>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</si>
  <si>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</si>
  <si>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</si>
  <si>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</si>
  <si>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</si>
  <si>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</si>
  <si>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</si>
  <si>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</si>
  <si>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</si>
  <si>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</si>
  <si>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</si>
  <si>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</si>
  <si>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</si>
  <si>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</si>
  <si>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</si>
  <si>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</si>
  <si>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</si>
  <si>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</si>
  <si>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</si>
  <si>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</si>
  <si>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</si>
  <si>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</si>
  <si>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</si>
  <si>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</si>
  <si>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</si>
  <si>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</si>
  <si>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</si>
  <si>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</si>
  <si>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</si>
  <si>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</si>
  <si>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</si>
  <si>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</si>
  <si>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</si>
  <si>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</si>
  <si>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</si>
  <si>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</si>
  <si>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</si>
  <si>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</si>
  <si>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</si>
  <si>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</si>
  <si>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</si>
  <si>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</si>
  <si>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</si>
  <si>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</si>
  <si>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</si>
  <si>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</si>
  <si>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</si>
  <si>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</si>
  <si>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</si>
  <si>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</si>
  <si>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</si>
  <si>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</si>
  <si>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</si>
  <si>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</si>
  <si>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</si>
  <si>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</si>
  <si>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</si>
  <si>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</si>
  <si>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</si>
  <si>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</si>
  <si>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</si>
  <si>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</si>
  <si>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</si>
  <si>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</si>
  <si>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</si>
  <si>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</si>
  <si>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</si>
  <si>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</si>
  <si>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</si>
  <si>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</si>
  <si>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</si>
  <si>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</si>
  <si>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</si>
  <si>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</si>
  <si>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</si>
  <si>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</si>
  <si>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</si>
  <si>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</si>
  <si>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</si>
  <si>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</si>
  <si>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</si>
  <si>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</si>
  <si>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</si>
  <si>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</si>
  <si>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</si>
  <si>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</si>
  <si>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</si>
  <si>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</si>
  <si>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</si>
  <si>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</si>
  <si>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</si>
  <si>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</si>
  <si>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</si>
  <si>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</si>
  <si>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</si>
  <si>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</si>
  <si>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</si>
  <si>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</si>
  <si>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</si>
  <si>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</si>
  <si>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</si>
  <si>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</si>
  <si>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</si>
  <si>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</si>
  <si>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</si>
  <si>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</si>
  <si>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</si>
  <si>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</si>
  <si>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</si>
  <si>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</si>
  <si>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</si>
  <si>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</si>
  <si>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</si>
  <si>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</si>
  <si>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</si>
  <si>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</si>
  <si>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</si>
  <si>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</si>
  <si>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</si>
  <si>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</si>
  <si>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</si>
  <si>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</si>
  <si>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</si>
  <si>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</si>
  <si>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</si>
  <si>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</si>
  <si>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</si>
  <si>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</si>
  <si>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</si>
  <si>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</si>
  <si>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</si>
  <si>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</si>
  <si>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</si>
  <si>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</si>
  <si>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</si>
  <si>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</si>
  <si>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</si>
  <si>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</si>
  <si>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</si>
  <si>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</si>
  <si>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</si>
  <si>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</si>
  <si>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</si>
  <si>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</si>
  <si>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</si>
  <si>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</si>
  <si>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</si>
  <si>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</si>
  <si>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</si>
  <si>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</si>
  <si>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</si>
  <si>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</si>
  <si>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</si>
  <si>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</si>
  <si>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</si>
  <si>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</si>
  <si>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</si>
  <si>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</si>
  <si>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</si>
  <si>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</si>
  <si>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</si>
  <si>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</si>
  <si>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</si>
  <si>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</si>
  <si>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</si>
  <si>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</si>
  <si>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</si>
  <si>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</si>
  <si>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</si>
  <si>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</si>
  <si>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</si>
  <si>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</si>
  <si>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</si>
  <si>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</si>
  <si>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</si>
  <si>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</si>
  <si>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</si>
  <si>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</si>
  <si>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</si>
  <si>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</si>
  <si>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</si>
  <si>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</si>
  <si>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</si>
  <si>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</si>
  <si>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</si>
  <si>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</si>
  <si>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</si>
  <si>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</si>
  <si>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</si>
  <si>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</si>
  <si>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</si>
  <si>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</si>
  <si>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</si>
  <si>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</si>
  <si>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</si>
  <si>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</si>
  <si>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</si>
  <si>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</si>
  <si>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</si>
  <si>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</si>
  <si>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</si>
  <si>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</si>
  <si>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</si>
  <si>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</si>
  <si>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</si>
  <si>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</si>
  <si>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</si>
  <si>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</si>
  <si>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</si>
  <si>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</si>
  <si>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</si>
  <si>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</si>
  <si>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</si>
  <si>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</si>
  <si>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</si>
  <si>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</si>
  <si>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</si>
  <si>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</si>
  <si>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</si>
  <si>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</si>
  <si>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</si>
  <si>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</si>
  <si>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</si>
  <si>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</si>
  <si>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</si>
  <si>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</si>
  <si>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</si>
  <si>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</si>
  <si>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</si>
  <si>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</si>
  <si>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</si>
  <si>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</si>
  <si>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</si>
  <si>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</si>
  <si>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</si>
  <si>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</si>
  <si>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</si>
  <si>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</si>
  <si>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</si>
  <si>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</si>
  <si>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</si>
  <si>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</si>
  <si>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</si>
  <si>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</si>
  <si>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</si>
  <si>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</si>
  <si>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</si>
  <si>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</si>
  <si>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</si>
  <si>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</si>
  <si>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</si>
  <si>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</si>
  <si>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</si>
  <si>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</si>
  <si>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</si>
  <si>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</si>
  <si>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</si>
  <si>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</si>
  <si>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</si>
  <si>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</si>
  <si>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</si>
  <si>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</si>
  <si>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</si>
  <si>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</si>
  <si>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</si>
  <si>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</si>
  <si>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</si>
  <si>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</si>
  <si>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</si>
  <si>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</si>
  <si>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</si>
  <si>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</si>
  <si>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</si>
  <si>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</si>
  <si>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</si>
  <si>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</si>
  <si>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</si>
  <si>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</si>
  <si>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</si>
  <si>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</si>
  <si>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</si>
  <si>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</si>
  <si>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</si>
  <si>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</si>
  <si>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</si>
  <si>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</si>
  <si>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</si>
  <si>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</si>
  <si>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</si>
  <si>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</si>
  <si>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</si>
  <si>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</si>
  <si>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</si>
  <si>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</si>
  <si>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</si>
  <si>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</si>
  <si>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</si>
  <si>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</si>
  <si>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</si>
  <si>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</si>
  <si>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</si>
  <si>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</si>
  <si>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</si>
  <si>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</si>
  <si>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</si>
  <si>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</si>
  <si>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</si>
  <si>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</si>
  <si>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</si>
  <si>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</si>
  <si>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</si>
  <si>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</si>
  <si>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</si>
  <si>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</si>
  <si>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</si>
  <si>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</si>
  <si>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</si>
  <si>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</si>
  <si>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</si>
  <si>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</si>
  <si>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</si>
  <si>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</si>
  <si>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</si>
  <si>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</si>
  <si>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</si>
  <si>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</si>
  <si>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</si>
  <si>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</si>
  <si>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</si>
  <si>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</si>
  <si>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</si>
  <si>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</si>
  <si>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</si>
  <si>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</si>
  <si>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</si>
  <si>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</si>
  <si>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</si>
  <si>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</si>
  <si>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</si>
  <si>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</si>
  <si>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</si>
  <si>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</si>
  <si>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</si>
  <si>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</si>
  <si>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</si>
  <si>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</si>
  <si>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</si>
  <si>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</si>
  <si>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</si>
  <si>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</si>
  <si>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</si>
  <si>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</si>
  <si>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</si>
  <si>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</si>
  <si>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</si>
  <si>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</si>
  <si>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</si>
  <si>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</si>
  <si>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</si>
  <si>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</si>
  <si>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</si>
  <si>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</si>
  <si>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</si>
  <si>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</si>
  <si>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</si>
  <si>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</si>
  <si>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</si>
  <si>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</si>
  <si>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</si>
  <si>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</si>
  <si>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</si>
  <si>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</si>
  <si>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</si>
  <si>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</si>
  <si>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</si>
  <si>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</si>
  <si>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</si>
  <si>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</si>
  <si>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</si>
  <si>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</si>
  <si>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</si>
  <si>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</si>
  <si>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</si>
  <si>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</si>
  <si>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</si>
  <si>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</si>
  <si>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</si>
  <si>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</si>
  <si>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</si>
  <si>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</si>
  <si>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</si>
  <si>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</si>
  <si>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</si>
  <si>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</si>
  <si>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</si>
  <si>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</si>
  <si>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</si>
  <si>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</si>
  <si>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</si>
  <si>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</si>
  <si>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</si>
  <si>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</si>
  <si>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</si>
  <si>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</si>
  <si>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</si>
  <si>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</si>
  <si>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</si>
  <si>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</si>
  <si>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</si>
  <si>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</si>
  <si>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</si>
  <si>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</si>
  <si>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</si>
  <si>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</si>
  <si>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</si>
  <si>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</si>
  <si>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</si>
  <si>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</si>
  <si>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</si>
  <si>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</si>
  <si>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</si>
  <si>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</si>
  <si>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</si>
  <si>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</si>
  <si>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</si>
  <si>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</si>
  <si>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</si>
  <si>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</si>
  <si>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</si>
  <si>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</si>
  <si>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</si>
  <si>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</si>
  <si>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</si>
  <si>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</si>
  <si>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</si>
  <si>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</si>
  <si>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</si>
  <si>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</si>
  <si>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</si>
  <si>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</si>
  <si>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</si>
  <si>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</si>
  <si>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</si>
  <si>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</si>
  <si>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</si>
  <si>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</si>
  <si>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</si>
  <si>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</si>
  <si>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</si>
  <si>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</si>
  <si>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</si>
  <si>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</si>
  <si>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</si>
  <si>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</si>
  <si>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</si>
  <si>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</si>
  <si>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</si>
  <si>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</si>
  <si>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</si>
  <si>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</si>
  <si>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</si>
  <si>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</si>
  <si>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</si>
  <si>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</si>
  <si>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</si>
  <si>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</si>
  <si>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</si>
  <si>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</si>
  <si>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</si>
  <si>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</si>
  <si>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</si>
  <si>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</si>
  <si>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</si>
  <si>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</si>
  <si>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</si>
  <si>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</si>
  <si>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</si>
  <si>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</si>
  <si>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</si>
  <si>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</si>
  <si>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</si>
  <si>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</si>
  <si>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</si>
  <si>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</si>
  <si>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</si>
  <si>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</si>
  <si>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</si>
  <si>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</si>
  <si>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</si>
  <si>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</si>
  <si>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</si>
  <si>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</si>
  <si>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</si>
  <si>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</si>
  <si>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</si>
  <si>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</si>
  <si>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</si>
  <si>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</si>
  <si>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</si>
  <si>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</si>
  <si>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</si>
  <si>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</si>
  <si>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</si>
  <si>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</si>
  <si>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</si>
  <si>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</si>
  <si>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</si>
  <si>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</si>
  <si>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</si>
  <si>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</si>
  <si>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</si>
  <si>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</si>
  <si>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</si>
  <si>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</si>
  <si>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</si>
  <si>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</si>
  <si>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</si>
  <si>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</si>
  <si>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</si>
  <si>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</si>
  <si>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</si>
  <si>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</si>
  <si>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</si>
  <si>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</si>
  <si>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</si>
  <si>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</si>
  <si>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</si>
  <si>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</si>
  <si>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</si>
  <si>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</si>
  <si>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</si>
  <si>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</si>
  <si>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</si>
  <si>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</si>
  <si>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</si>
  <si>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</si>
  <si>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</si>
  <si>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</si>
  <si>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</si>
  <si>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</si>
  <si>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</si>
  <si>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</si>
  <si>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</si>
  <si>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</si>
  <si>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</si>
  <si>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</si>
  <si>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</si>
  <si>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</si>
  <si>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</si>
  <si>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</si>
  <si>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</si>
  <si>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</si>
  <si>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</si>
  <si>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</si>
  <si>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</si>
  <si>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</si>
  <si>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</si>
  <si>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</si>
  <si>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</si>
  <si>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</si>
  <si>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</si>
  <si>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</si>
  <si>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</si>
  <si>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</si>
  <si>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</si>
  <si>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</si>
  <si>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</si>
  <si>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</si>
  <si>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</si>
  <si>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</si>
  <si>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</si>
  <si>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</si>
  <si>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</si>
  <si>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</si>
  <si>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</si>
  <si>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</si>
  <si>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</si>
  <si>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</si>
  <si>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</si>
  <si>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</si>
  <si>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</si>
  <si>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</si>
  <si>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</si>
  <si>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</si>
  <si>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</si>
  <si>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</si>
  <si>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</si>
  <si>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</si>
  <si>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</si>
  <si>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</si>
  <si>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</si>
  <si>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</si>
  <si>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</si>
  <si>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</si>
  <si>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</si>
  <si>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</si>
  <si>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</si>
  <si>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</si>
  <si>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</si>
  <si>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</si>
  <si>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</si>
  <si>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</si>
  <si>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</si>
  <si>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</si>
  <si>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</si>
  <si>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</si>
  <si>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</si>
  <si>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</si>
  <si>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</si>
  <si>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</si>
  <si>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</si>
  <si>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</si>
  <si>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</si>
  <si>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</si>
  <si>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</si>
  <si>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</si>
  <si>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</si>
  <si>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</si>
  <si>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</si>
  <si>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</si>
  <si>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</si>
  <si>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</si>
  <si>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</si>
  <si>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</si>
  <si>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</si>
  <si>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</si>
  <si>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</si>
  <si>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</si>
  <si>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</si>
  <si>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</si>
  <si>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</si>
  <si>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</si>
  <si>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</si>
  <si>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</si>
  <si>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</si>
  <si>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</si>
  <si>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</si>
  <si>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</si>
  <si>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</si>
  <si>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</si>
  <si>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</si>
  <si>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</si>
  <si>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</si>
  <si>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</si>
  <si>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</si>
  <si>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</si>
  <si>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</si>
  <si>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</si>
  <si>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</si>
  <si>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</si>
  <si>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</si>
  <si>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</si>
  <si>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</si>
  <si>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</si>
  <si>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</si>
  <si>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</si>
  <si>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</si>
  <si>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</si>
  <si>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</si>
  <si>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</si>
  <si>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</si>
  <si>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</si>
  <si>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</si>
  <si>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</si>
  <si>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</si>
  <si>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</si>
  <si>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</si>
  <si>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</si>
  <si>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</si>
  <si>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</si>
  <si>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</si>
  <si>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</si>
  <si>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</si>
  <si>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</si>
  <si>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</si>
  <si>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</si>
  <si>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</si>
  <si>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</si>
  <si>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</si>
  <si>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</si>
  <si>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</si>
  <si>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</si>
  <si>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</si>
  <si>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</si>
  <si>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</si>
  <si>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</si>
  <si>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</si>
  <si>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</si>
  <si>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</si>
  <si>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</si>
  <si>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</si>
  <si>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</si>
  <si>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</si>
  <si>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</si>
  <si>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</si>
  <si>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</si>
  <si>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</si>
  <si>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</si>
  <si>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</si>
  <si>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</si>
  <si>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</si>
  <si>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</si>
  <si>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</si>
  <si>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</si>
  <si>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</si>
  <si>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</si>
  <si>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</si>
  <si>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</si>
  <si>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</si>
  <si>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</si>
  <si>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</si>
  <si>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</si>
  <si>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</si>
  <si>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</si>
  <si>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</si>
  <si>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</si>
  <si>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</si>
  <si>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</si>
  <si>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</si>
  <si>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</si>
  <si>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</si>
  <si>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</si>
  <si>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</si>
  <si>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</si>
  <si>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</si>
  <si>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</si>
  <si>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</si>
  <si>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</si>
  <si>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</si>
  <si>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</si>
  <si>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</si>
  <si>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</si>
  <si>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</si>
  <si>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</si>
  <si>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</si>
  <si>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</si>
  <si>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</si>
  <si>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</si>
  <si>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</si>
  <si>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</si>
  <si>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</si>
  <si>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</si>
  <si>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</si>
  <si>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</si>
  <si>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</si>
  <si>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</si>
  <si>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</si>
  <si>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</si>
  <si>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</si>
  <si>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</si>
  <si>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</si>
  <si>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</si>
  <si>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</si>
  <si>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</si>
  <si>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</si>
  <si>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</si>
  <si>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</si>
  <si>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</si>
  <si>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</si>
  <si>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</si>
  <si>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</si>
  <si>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</si>
  <si>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</si>
  <si>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</si>
  <si>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</si>
  <si>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</si>
  <si>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</si>
  <si>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</si>
  <si>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</si>
  <si>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</si>
  <si>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</si>
  <si>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</si>
  <si>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</si>
  <si>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</si>
  <si>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</si>
  <si>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</si>
  <si>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</si>
  <si>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</si>
  <si>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</si>
  <si>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</si>
  <si>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</si>
  <si>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</si>
  <si>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</si>
  <si>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</si>
  <si>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</si>
  <si>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</si>
  <si>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</si>
  <si>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</si>
  <si>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</si>
  <si>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</si>
  <si>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</si>
  <si>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</si>
  <si>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</si>
  <si>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</si>
  <si>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</si>
  <si>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</si>
  <si>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</si>
  <si>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</si>
  <si>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</si>
  <si>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</si>
  <si>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</si>
  <si>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</si>
  <si>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</si>
  <si>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</si>
  <si>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</si>
  <si>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</si>
  <si>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</si>
  <si>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</si>
  <si>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</si>
  <si>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</si>
  <si>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</si>
  <si>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</si>
  <si>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</si>
  <si>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</si>
  <si>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</si>
  <si>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</si>
  <si>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</si>
  <si>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</si>
  <si>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</si>
  <si>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</si>
  <si>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</si>
  <si>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</si>
  <si>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</si>
  <si>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</si>
  <si>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</si>
  <si>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</si>
  <si>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</si>
  <si>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</si>
  <si>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</si>
  <si>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</si>
  <si>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</si>
  <si>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</si>
  <si>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</si>
  <si>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</si>
  <si>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</si>
  <si>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</si>
  <si>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</si>
  <si>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</si>
  <si>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</si>
  <si>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</si>
  <si>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</si>
  <si>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</si>
  <si>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</si>
  <si>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</si>
  <si>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</si>
  <si>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</si>
  <si>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</si>
  <si>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</si>
  <si>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</si>
  <si>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</si>
  <si>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</si>
  <si>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</si>
  <si>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</si>
  <si>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</si>
  <si>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</si>
  <si>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</si>
  <si>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</si>
  <si>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</si>
  <si>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</si>
  <si>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</si>
  <si>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</si>
  <si>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</si>
  <si>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</si>
  <si>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</si>
  <si>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</si>
  <si>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</si>
  <si>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</si>
  <si>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</si>
  <si>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</si>
  <si>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</si>
  <si>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</si>
  <si>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</si>
  <si>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</si>
  <si>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</si>
  <si>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</si>
  <si>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</si>
  <si>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</si>
  <si>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</si>
  <si>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</si>
  <si>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</si>
  <si>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</si>
  <si>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</si>
  <si>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</si>
  <si>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</si>
  <si>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</si>
  <si>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</si>
  <si>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</si>
  <si>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</si>
  <si>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</si>
  <si>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</si>
  <si>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</si>
  <si>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</si>
  <si>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</si>
  <si>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</si>
  <si>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</si>
  <si>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</si>
  <si>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</si>
  <si>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</si>
  <si>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</si>
  <si>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</si>
  <si>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</si>
  <si>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</si>
  <si>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</si>
  <si>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</si>
  <si>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</si>
  <si>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</si>
  <si>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</si>
  <si>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</si>
  <si>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</si>
  <si>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</si>
  <si>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</si>
  <si>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</si>
  <si>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</si>
  <si>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</si>
  <si>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</si>
  <si>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</si>
  <si>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</si>
  <si>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</si>
  <si>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</si>
  <si>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</si>
  <si>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</si>
  <si>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</si>
  <si>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</si>
  <si>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</si>
  <si>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</si>
  <si>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</si>
  <si>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</si>
  <si>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</si>
  <si>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</si>
  <si>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</si>
  <si>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</si>
  <si>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</si>
  <si>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</si>
  <si>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</si>
  <si>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</si>
  <si>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</si>
  <si>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</si>
  <si>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</si>
  <si>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</si>
  <si>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</si>
  <si>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</si>
  <si>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</si>
  <si>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</si>
  <si>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</si>
  <si>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</si>
  <si>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</si>
  <si>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</si>
  <si>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</si>
  <si>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</si>
  <si>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</si>
  <si>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</si>
  <si>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</si>
  <si>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</si>
  <si>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</si>
  <si>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</si>
  <si>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</si>
  <si>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</si>
  <si>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</si>
  <si>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</si>
  <si>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</si>
  <si>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</si>
  <si>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</si>
  <si>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</si>
  <si>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</si>
  <si>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</si>
  <si>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</si>
  <si>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</si>
  <si>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</si>
  <si>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</si>
  <si>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</si>
  <si>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</si>
  <si>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</si>
  <si>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</si>
  <si>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</si>
  <si>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</si>
  <si>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</si>
  <si>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</si>
  <si>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</si>
  <si>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</si>
  <si>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</si>
  <si>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</si>
  <si>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</si>
  <si>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</si>
  <si>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</si>
  <si>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</si>
  <si>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</si>
  <si>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</si>
  <si>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</si>
  <si>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</si>
  <si>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</si>
  <si>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</si>
  <si>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</si>
  <si>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</si>
  <si>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</si>
  <si>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</si>
  <si>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</si>
  <si>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</si>
  <si>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</si>
  <si>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</si>
  <si>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</si>
  <si>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</si>
  <si>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</si>
  <si>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</si>
  <si>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</si>
  <si>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</si>
  <si>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</si>
  <si>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</si>
  <si>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</si>
  <si>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</si>
  <si>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</si>
  <si>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</si>
  <si>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</si>
  <si>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</si>
  <si>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</si>
  <si>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</si>
  <si>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</si>
  <si>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</si>
  <si>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</si>
  <si>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</si>
  <si>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</si>
  <si>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</si>
  <si>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</si>
  <si>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</si>
  <si>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</si>
  <si>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</si>
  <si>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</si>
  <si>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</si>
  <si>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</si>
  <si>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</si>
  <si>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</si>
  <si>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</si>
  <si>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</si>
  <si>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</si>
  <si>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</si>
  <si>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</si>
  <si>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</si>
  <si>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</si>
  <si>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</si>
  <si>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</si>
  <si>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</si>
  <si>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</si>
  <si>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</si>
  <si>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</si>
  <si>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</si>
  <si>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</si>
  <si>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</si>
  <si>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</si>
  <si>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</si>
  <si>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</si>
  <si>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</si>
  <si>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</si>
  <si>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</si>
  <si>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</si>
  <si>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</si>
  <si>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</si>
  <si>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</si>
  <si>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</si>
  <si>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</si>
  <si>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</si>
  <si>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</si>
  <si>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</si>
  <si>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</si>
  <si>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</si>
  <si>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</si>
  <si>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</si>
  <si>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</si>
  <si>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</si>
  <si>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</si>
  <si>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</si>
  <si>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</si>
  <si>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</si>
  <si>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</si>
  <si>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</si>
  <si>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</si>
  <si>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</si>
  <si>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</si>
  <si>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</si>
  <si>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</si>
  <si>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</si>
  <si>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</si>
  <si>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</si>
  <si>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</si>
  <si>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</si>
  <si>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</si>
  <si>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</si>
  <si>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</si>
  <si>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</si>
  <si>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</si>
  <si>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</si>
  <si>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</si>
  <si>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</si>
  <si>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</si>
  <si>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</si>
  <si>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</si>
  <si>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</si>
  <si>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</si>
  <si>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</si>
  <si>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</si>
  <si>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</si>
  <si>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</si>
  <si>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</si>
  <si>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</si>
  <si>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</si>
  <si>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</si>
  <si>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</si>
  <si>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</si>
  <si>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</si>
  <si>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</si>
  <si>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</si>
  <si>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</si>
  <si>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</si>
  <si>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</si>
  <si>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</si>
  <si>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</si>
  <si>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</si>
  <si>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</si>
  <si>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</si>
  <si>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</si>
  <si>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</si>
  <si>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</si>
  <si>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</si>
  <si>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</si>
  <si>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</si>
  <si>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</si>
  <si>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</si>
  <si>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</si>
  <si>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</si>
  <si>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</si>
  <si>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</si>
  <si>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</si>
  <si>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</si>
  <si>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</si>
  <si>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</si>
  <si>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</si>
  <si>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</si>
  <si>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</si>
  <si>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</si>
  <si>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</si>
  <si>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</si>
  <si>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</si>
  <si>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</si>
  <si>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</si>
  <si>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</si>
  <si>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</si>
  <si>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</si>
  <si>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</si>
  <si>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</si>
  <si>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</si>
  <si>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</si>
  <si>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</si>
  <si>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</si>
  <si>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</si>
  <si>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</si>
  <si>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</si>
  <si>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</si>
  <si>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</si>
  <si>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</si>
  <si>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</si>
  <si>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</si>
  <si>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</si>
  <si>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</si>
  <si>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</si>
  <si>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</si>
  <si>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</si>
  <si>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</si>
  <si>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</si>
  <si>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</si>
  <si>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</si>
  <si>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</si>
  <si>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</si>
  <si>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</si>
  <si>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</si>
  <si>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</si>
  <si>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</si>
  <si>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</si>
  <si>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</si>
  <si>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</si>
  <si>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</si>
  <si>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</si>
  <si>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</si>
  <si>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</si>
  <si>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</si>
  <si>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</si>
  <si>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</si>
  <si>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</si>
  <si>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</si>
  <si>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</si>
  <si>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</si>
  <si>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</si>
  <si>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</si>
  <si>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</si>
  <si>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</si>
  <si>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</si>
  <si>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</si>
  <si>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</si>
  <si>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</si>
  <si>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</si>
  <si>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</si>
  <si>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</si>
  <si>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</si>
  <si>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</si>
  <si>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</si>
  <si>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</si>
  <si>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</si>
  <si>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</si>
  <si>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</si>
  <si>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</si>
  <si>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</si>
  <si>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</si>
  <si>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</si>
  <si>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</si>
  <si>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</si>
  <si>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</si>
  <si>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</si>
  <si>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</si>
  <si>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</si>
  <si>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</si>
  <si>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</si>
  <si>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</si>
  <si>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</si>
  <si>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</si>
  <si>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</si>
  <si>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</si>
  <si>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</si>
  <si>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</si>
  <si>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</si>
  <si>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</si>
  <si>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</si>
  <si>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</si>
  <si>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</si>
  <si>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</si>
  <si>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</si>
  <si>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</si>
  <si>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</si>
  <si>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</si>
  <si>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</si>
  <si>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</si>
  <si>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</si>
  <si>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</si>
  <si>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</si>
  <si>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</si>
  <si>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</si>
  <si>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</si>
  <si>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</si>
  <si>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</si>
  <si>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</si>
  <si>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</si>
  <si>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</si>
  <si>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</si>
  <si>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</si>
  <si>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</si>
  <si>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</si>
  <si>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</si>
  <si>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</si>
  <si>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</si>
  <si>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</si>
  <si>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</si>
  <si>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</si>
  <si>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</si>
  <si>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</si>
  <si>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</si>
  <si>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</si>
  <si>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</si>
  <si>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</si>
  <si>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</si>
  <si>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</si>
  <si>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</si>
  <si>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</si>
  <si>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</si>
  <si>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</si>
  <si>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</si>
  <si>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</si>
  <si>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</si>
  <si>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</si>
  <si>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</si>
  <si>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</si>
  <si>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</si>
  <si>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</si>
  <si>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</si>
  <si>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</si>
  <si>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</si>
  <si>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</si>
  <si>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</si>
  <si>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</si>
  <si>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</si>
  <si>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</si>
  <si>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</si>
  <si>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</si>
  <si>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</si>
  <si>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</si>
  <si>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</si>
  <si>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</si>
  <si>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</si>
  <si>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</si>
  <si>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</si>
  <si>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</si>
  <si>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</si>
  <si>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</si>
  <si>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</si>
  <si>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</si>
  <si>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</si>
  <si>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</si>
  <si>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</si>
  <si>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</si>
  <si>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</si>
  <si>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</si>
  <si>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</si>
  <si>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</si>
  <si>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</si>
  <si>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</si>
  <si>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</si>
  <si>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</si>
  <si>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</si>
  <si>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</si>
  <si>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</si>
  <si>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</si>
  <si>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</si>
  <si>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</si>
  <si>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</si>
  <si>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</si>
  <si>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</si>
  <si>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</si>
  <si>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</si>
  <si>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</si>
  <si>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</si>
  <si>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</si>
  <si>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</si>
  <si>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</si>
  <si>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</si>
  <si>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</si>
  <si>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</si>
  <si>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</si>
  <si>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</si>
  <si>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</si>
  <si>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</si>
  <si>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</si>
  <si>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</si>
  <si>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</si>
  <si>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</si>
  <si>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</si>
  <si>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</si>
  <si>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</si>
  <si>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</si>
  <si>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</si>
  <si>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</si>
  <si>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</si>
  <si>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</si>
  <si>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</si>
  <si>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</si>
  <si>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</si>
  <si>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</si>
  <si>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</si>
  <si>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</si>
  <si>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</si>
  <si>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</si>
  <si>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</si>
  <si>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</si>
  <si>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</si>
  <si>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</si>
  <si>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</si>
  <si>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</si>
  <si>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</si>
  <si>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</si>
  <si>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</si>
  <si>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</si>
  <si>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</si>
  <si>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</si>
  <si>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</si>
  <si>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</si>
  <si>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</si>
  <si>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</si>
  <si>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</si>
  <si>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</si>
  <si>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</si>
  <si>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</si>
  <si>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</si>
  <si>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</si>
  <si>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</si>
  <si>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</si>
  <si>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</si>
  <si>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</si>
  <si>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</si>
  <si>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</si>
  <si>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</si>
  <si>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</si>
  <si>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</si>
  <si>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</si>
  <si>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</si>
  <si>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</si>
  <si>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</si>
  <si>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</si>
  <si>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</si>
  <si>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</si>
  <si>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</si>
  <si>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</si>
  <si>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</si>
  <si>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</si>
  <si>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</si>
  <si>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</si>
  <si>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</si>
  <si>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</si>
  <si>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</si>
  <si>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</si>
  <si>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</si>
  <si>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</si>
  <si>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</si>
  <si>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</si>
  <si>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</si>
  <si>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</si>
  <si>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</si>
  <si>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</si>
  <si>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</si>
  <si>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</si>
  <si>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</si>
  <si>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</si>
  <si>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</si>
  <si>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</si>
  <si>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</si>
  <si>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</si>
  <si>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</si>
  <si>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</si>
  <si>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</si>
  <si>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</si>
  <si>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</si>
  <si>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</si>
  <si>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</si>
  <si>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</si>
  <si>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</si>
  <si>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</si>
  <si>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</si>
  <si>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</si>
  <si>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</si>
  <si>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</si>
  <si>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</si>
  <si>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</si>
  <si>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</si>
  <si>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</si>
  <si>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</si>
  <si>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</si>
  <si>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</si>
  <si>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</si>
  <si>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</si>
  <si>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</si>
  <si>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</si>
  <si>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</si>
  <si>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</si>
  <si>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</si>
  <si>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</si>
  <si>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</si>
  <si>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</si>
  <si>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</si>
  <si>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</si>
  <si>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</si>
  <si>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</si>
  <si>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</si>
  <si>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</si>
  <si>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</si>
  <si>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</si>
  <si>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</si>
  <si>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</si>
  <si>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</si>
  <si>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</si>
  <si>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</si>
  <si>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</si>
  <si>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</si>
  <si>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</si>
  <si>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</si>
  <si>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</si>
  <si>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</si>
  <si>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</si>
  <si>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</si>
  <si>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</si>
  <si>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</si>
  <si>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</si>
  <si>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</si>
  <si>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</si>
  <si>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</si>
  <si>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</si>
  <si>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</si>
  <si>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</si>
  <si>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</si>
  <si>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</si>
  <si>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</si>
  <si>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</si>
  <si>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</si>
  <si>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</si>
  <si>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</si>
  <si>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</si>
  <si>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</si>
  <si>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</si>
  <si>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</si>
  <si>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</si>
  <si>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</si>
  <si>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</si>
  <si>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</si>
  <si>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</si>
  <si>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</si>
  <si>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</si>
  <si>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</si>
  <si>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</si>
  <si>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</si>
  <si>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</si>
  <si>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</si>
  <si>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</si>
  <si>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</si>
  <si>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</si>
  <si>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</si>
  <si>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</si>
  <si>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</si>
  <si>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</si>
  <si>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</si>
  <si>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</si>
  <si>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</si>
  <si>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</si>
  <si>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</si>
  <si>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</si>
  <si>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</si>
  <si>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</si>
  <si>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</si>
  <si>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</si>
  <si>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</si>
  <si>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</si>
  <si>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</si>
  <si>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</si>
  <si>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</si>
  <si>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</si>
  <si>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</si>
  <si>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</si>
  <si>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</si>
  <si>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</si>
  <si>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</si>
  <si>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</si>
  <si>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</si>
  <si>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</si>
  <si>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</si>
  <si>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</si>
  <si>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</si>
  <si>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</si>
  <si>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</si>
  <si>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</si>
  <si>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</si>
  <si>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</si>
  <si>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</si>
  <si>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</si>
  <si>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</si>
  <si>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</si>
  <si>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</si>
  <si>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</si>
  <si>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</si>
  <si>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</si>
  <si>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</si>
  <si>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</si>
  <si>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</si>
  <si>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</si>
  <si>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</si>
  <si>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</si>
  <si>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</si>
  <si>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</si>
  <si>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</si>
  <si>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</si>
  <si>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</si>
  <si>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</si>
  <si>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</si>
  <si>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</si>
  <si>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</si>
  <si>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</si>
  <si>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</si>
  <si>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</si>
  <si>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</si>
  <si>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</si>
  <si>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</si>
  <si>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</si>
  <si>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</si>
  <si>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</si>
  <si>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</si>
  <si>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</si>
  <si>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</si>
  <si>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</si>
  <si>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</si>
  <si>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</si>
  <si>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</si>
  <si>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</si>
  <si>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</si>
  <si>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</si>
  <si>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</si>
  <si>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</si>
  <si>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</si>
  <si>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</si>
  <si>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</si>
  <si>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</si>
  <si>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</si>
  <si>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</si>
  <si>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</si>
  <si>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</si>
  <si>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</si>
  <si>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</si>
  <si>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</si>
  <si>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</si>
  <si>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</si>
  <si>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</si>
  <si>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</si>
  <si>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</si>
  <si>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</si>
  <si>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</si>
  <si>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</si>
  <si>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</si>
  <si>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</si>
  <si>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</si>
  <si>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</si>
  <si>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</si>
  <si>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</si>
  <si>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</si>
  <si>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</si>
  <si>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</si>
  <si>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</si>
  <si>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</si>
  <si>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</si>
  <si>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</si>
  <si>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</si>
  <si>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</si>
  <si>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</si>
  <si>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</si>
  <si>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</si>
  <si>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</si>
  <si>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</si>
  <si>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</si>
  <si>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</si>
  <si>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</si>
  <si>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</si>
  <si>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</si>
  <si>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</si>
  <si>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</si>
  <si>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</si>
  <si>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</si>
  <si>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</si>
  <si>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</si>
  <si>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</si>
  <si>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</si>
  <si>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</si>
  <si>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</si>
  <si>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</si>
  <si>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</si>
  <si>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</si>
  <si>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</si>
  <si>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</si>
  <si>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</si>
  <si>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</si>
  <si>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</si>
  <si>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</si>
  <si>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</si>
  <si>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</si>
  <si>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</si>
  <si>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</si>
  <si>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</si>
  <si>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</si>
  <si>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</si>
  <si>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</si>
  <si>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</si>
  <si>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</si>
  <si>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</si>
  <si>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</si>
  <si>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</si>
  <si>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</si>
  <si>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</si>
  <si>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</si>
  <si>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</si>
  <si>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</si>
  <si>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</si>
  <si>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</si>
  <si>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</si>
  <si>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</si>
  <si>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</si>
  <si>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</si>
  <si>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</si>
  <si>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</si>
  <si>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</si>
  <si>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</si>
  <si>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</si>
  <si>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</si>
  <si>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</si>
  <si>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</si>
  <si>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</si>
  <si>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</si>
  <si>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</si>
  <si>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</si>
  <si>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</si>
  <si>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</si>
  <si>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</si>
  <si>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</si>
  <si>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</si>
  <si>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</si>
  <si>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</si>
  <si>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</si>
  <si>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</si>
  <si>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</si>
  <si>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</si>
  <si>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</si>
  <si>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</si>
  <si>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</si>
  <si>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</si>
  <si>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</si>
  <si>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</si>
  <si>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</si>
  <si>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</si>
  <si>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</si>
  <si>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</si>
  <si>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</si>
  <si>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</si>
  <si>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</si>
  <si>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</si>
  <si>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</si>
  <si>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</si>
  <si>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</si>
  <si>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</si>
  <si>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</si>
  <si>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</si>
  <si>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</si>
  <si>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</si>
  <si>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</si>
  <si>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</si>
  <si>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</si>
  <si>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</si>
  <si>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</si>
  <si>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</si>
  <si>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</si>
  <si>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</si>
  <si>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</si>
  <si>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</si>
  <si>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</si>
  <si>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</si>
  <si>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</si>
  <si>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</si>
  <si>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</si>
  <si>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</si>
  <si>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</si>
  <si>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</si>
  <si>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</si>
  <si>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</si>
  <si>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</si>
  <si>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</si>
  <si>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</si>
  <si>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</si>
  <si>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</si>
  <si>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</si>
  <si>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</si>
  <si>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</si>
  <si>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</si>
  <si>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</si>
  <si>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</si>
  <si>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</si>
  <si>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</si>
  <si>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</si>
  <si>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</si>
  <si>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</si>
  <si>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</si>
  <si>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</si>
  <si>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</si>
  <si>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</si>
  <si>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</si>
  <si>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</si>
  <si>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</si>
  <si>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</si>
  <si>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</si>
  <si>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</si>
  <si>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</si>
  <si>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</si>
  <si>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</si>
  <si>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</si>
  <si>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</si>
  <si>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</si>
  <si>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</si>
  <si>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</si>
  <si>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</si>
  <si>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</si>
  <si>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</si>
  <si>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</si>
  <si>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</si>
  <si>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</si>
  <si>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</si>
  <si>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</si>
  <si>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</si>
  <si>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</si>
  <si>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</si>
  <si>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</si>
  <si>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</si>
  <si>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</si>
  <si>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</si>
  <si>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</si>
  <si>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</si>
  <si>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</si>
  <si>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</si>
  <si>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</si>
  <si>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</si>
  <si>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</si>
  <si>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</si>
  <si>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</si>
  <si>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</si>
  <si>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</si>
  <si>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</si>
  <si>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</si>
  <si>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</si>
  <si>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</si>
  <si>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</si>
  <si>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</si>
  <si>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</si>
  <si>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</si>
  <si>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</si>
  <si>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</si>
  <si>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</si>
  <si>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</si>
  <si>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</si>
  <si>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</si>
  <si>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</si>
  <si>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</si>
  <si>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</si>
  <si>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</si>
  <si>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</si>
  <si>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</si>
  <si>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</si>
  <si>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</si>
  <si>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</si>
  <si>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</si>
  <si>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</si>
  <si>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</si>
  <si>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</si>
  <si>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</si>
  <si>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</si>
  <si>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</si>
  <si>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</si>
  <si>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</si>
  <si>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</si>
  <si>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</si>
  <si>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</si>
  <si>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</si>
  <si>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</si>
  <si>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</si>
  <si>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</si>
  <si>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</si>
  <si>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</si>
  <si>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</si>
  <si>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</si>
  <si>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</si>
  <si>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</si>
  <si>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</si>
  <si>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</si>
  <si>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</si>
  <si>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</si>
  <si>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</si>
  <si>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</si>
  <si>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</si>
  <si>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</si>
  <si>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</si>
  <si>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</si>
  <si>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</si>
  <si>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</si>
  <si>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</si>
  <si>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</si>
  <si>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</si>
  <si>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</si>
  <si>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</si>
  <si>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</si>
  <si>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</si>
  <si>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</si>
  <si>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</si>
  <si>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</si>
  <si>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</si>
  <si>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</si>
  <si>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</si>
  <si>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</si>
  <si>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</si>
  <si>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</si>
  <si>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</si>
  <si>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</si>
  <si>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</si>
  <si>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</si>
  <si>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</si>
  <si>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</si>
  <si>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</si>
  <si>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</si>
  <si>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</si>
  <si>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</si>
  <si>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</si>
  <si>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</si>
  <si>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</si>
  <si>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</si>
  <si>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</si>
  <si>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</si>
  <si>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</si>
  <si>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</si>
  <si>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</si>
  <si>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</si>
  <si>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</si>
  <si>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</si>
  <si>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</si>
  <si>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</si>
  <si>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</si>
  <si>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</si>
  <si>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</si>
  <si>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</si>
  <si>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</si>
  <si>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</si>
  <si>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</si>
  <si>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</si>
  <si>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</si>
  <si>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</si>
  <si>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</si>
  <si>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</si>
  <si>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</si>
  <si>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</si>
  <si>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</si>
  <si>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</si>
  <si>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</si>
  <si>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</si>
  <si>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</si>
  <si>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</si>
  <si>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</si>
  <si>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</si>
  <si>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</si>
  <si>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</si>
  <si>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</si>
  <si>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</si>
  <si>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</si>
  <si>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</si>
  <si>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</si>
  <si>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</si>
  <si>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</si>
  <si>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</si>
  <si>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</si>
  <si>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</si>
  <si>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</si>
  <si>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</si>
  <si>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</si>
  <si>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</si>
  <si>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</si>
  <si>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</si>
  <si>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</si>
  <si>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</si>
  <si>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</si>
  <si>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</si>
  <si>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</si>
  <si>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</si>
  <si>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</si>
  <si>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</si>
  <si>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</si>
  <si>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</si>
  <si>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</si>
  <si>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</si>
  <si>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</si>
  <si>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</si>
  <si>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</si>
  <si>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</si>
  <si>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</si>
  <si>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</si>
  <si>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</si>
  <si>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</si>
  <si>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</si>
  <si>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</si>
  <si>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</si>
  <si>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</si>
  <si>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</si>
  <si>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</si>
  <si>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</si>
  <si>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</si>
  <si>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</si>
  <si>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</si>
  <si>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</si>
  <si>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</si>
  <si>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</si>
  <si>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</si>
  <si>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</si>
  <si>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</si>
  <si>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</si>
  <si>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</si>
  <si>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</si>
  <si>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</si>
  <si>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</si>
  <si>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</si>
  <si>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</si>
  <si>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</si>
  <si>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</si>
  <si>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</si>
  <si>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</si>
  <si>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</si>
  <si>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</si>
  <si>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</si>
  <si>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</si>
  <si>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</si>
  <si>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</si>
  <si>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</si>
  <si>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</si>
  <si>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</si>
  <si>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</si>
  <si>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</si>
  <si>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</si>
  <si>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</si>
  <si>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</si>
  <si>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</si>
  <si>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</si>
  <si>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</si>
  <si>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</si>
  <si>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</si>
  <si>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</si>
  <si>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</si>
  <si>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</si>
  <si>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</si>
  <si>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</si>
  <si>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</si>
  <si>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</si>
  <si>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</si>
  <si>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</si>
  <si>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</si>
  <si>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</si>
  <si>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</si>
  <si>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</si>
  <si>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</si>
  <si>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</si>
  <si>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</si>
  <si>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</si>
  <si>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</si>
  <si>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</si>
  <si>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</si>
  <si>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</si>
  <si>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</si>
  <si>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</si>
  <si>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</si>
  <si>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</si>
  <si>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</si>
  <si>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</si>
  <si>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</si>
  <si>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</si>
  <si>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</si>
  <si>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</si>
  <si>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</si>
  <si>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</si>
  <si>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</si>
  <si>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</si>
  <si>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</si>
  <si>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</si>
  <si>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</si>
  <si>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</si>
  <si>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</si>
  <si>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</si>
  <si>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</si>
  <si>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</si>
  <si>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</si>
  <si>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</si>
  <si>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</si>
  <si>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</si>
  <si>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</si>
  <si>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</si>
  <si>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</si>
  <si>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</si>
  <si>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</si>
  <si>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</si>
  <si>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</si>
  <si>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</si>
  <si>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</si>
  <si>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</si>
  <si>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</si>
  <si>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</si>
  <si>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</si>
  <si>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</si>
  <si>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</si>
  <si>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</si>
  <si>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</si>
  <si>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</si>
  <si>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</si>
  <si>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</si>
  <si>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</si>
  <si>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</si>
  <si>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</si>
  <si>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</si>
  <si>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</si>
  <si>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</si>
  <si>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</si>
  <si>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</si>
  <si>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</si>
  <si>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</si>
  <si>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</si>
  <si>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</si>
  <si>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</si>
  <si>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</si>
  <si>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</si>
  <si>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</si>
  <si>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</si>
  <si>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</si>
  <si>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</si>
  <si>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</si>
  <si>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</si>
  <si>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</si>
  <si>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</si>
  <si>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</si>
  <si>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</si>
  <si>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</si>
  <si>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</si>
  <si>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</si>
  <si>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</si>
  <si>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</si>
  <si>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</si>
  <si>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</si>
  <si>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</si>
  <si>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</si>
  <si>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</si>
  <si>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</si>
  <si>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</si>
  <si>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</si>
  <si>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</si>
  <si>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</si>
  <si>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</si>
  <si>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</si>
  <si>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</si>
  <si>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</si>
  <si>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</si>
  <si>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</si>
  <si>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</si>
  <si>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</si>
  <si>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</si>
  <si>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</si>
  <si>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</si>
  <si>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</si>
  <si>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</si>
  <si>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</si>
  <si>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</si>
  <si>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</si>
  <si>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</si>
  <si>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</si>
  <si>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</si>
  <si>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</si>
  <si>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</si>
  <si>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</si>
  <si>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</si>
  <si>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</si>
  <si>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</si>
  <si>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</si>
  <si>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</si>
  <si>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</si>
  <si>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</si>
  <si>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</si>
  <si>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</si>
  <si>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</si>
  <si>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</si>
  <si>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</si>
  <si>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</si>
  <si>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</si>
  <si>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</si>
  <si>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</si>
  <si>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</si>
  <si>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</si>
  <si>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</si>
  <si>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</si>
  <si>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</si>
  <si>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</si>
  <si>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</si>
  <si>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</si>
  <si>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</si>
  <si>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</si>
  <si>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</si>
  <si>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</si>
  <si>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</si>
  <si>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</si>
  <si>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</si>
  <si>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</si>
  <si>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</si>
  <si>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</si>
  <si>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</si>
  <si>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</si>
  <si>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</si>
  <si>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</si>
  <si>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</si>
  <si>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</si>
  <si>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</si>
  <si>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</si>
  <si>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</si>
  <si>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</si>
  <si>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</si>
  <si>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</si>
  <si>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</si>
  <si>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</si>
  <si>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</si>
  <si>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</si>
  <si>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</si>
  <si>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</si>
  <si>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</si>
  <si>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</si>
  <si>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</si>
  <si>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</si>
  <si>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</si>
  <si>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</si>
  <si>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</si>
  <si>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</si>
  <si>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</si>
  <si>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</si>
  <si>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</si>
  <si>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</si>
  <si>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</si>
  <si>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</si>
  <si>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</si>
  <si>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</si>
  <si>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</si>
  <si>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</si>
  <si>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</si>
  <si>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</si>
  <si>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</si>
  <si>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</si>
  <si>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</si>
  <si>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</si>
  <si>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</si>
  <si>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</si>
  <si>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</si>
  <si>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</si>
  <si>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</si>
  <si>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</si>
  <si>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</si>
  <si>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</si>
  <si>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</si>
  <si>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</si>
  <si>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</si>
  <si>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</si>
  <si>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</si>
  <si>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</si>
  <si>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</si>
  <si>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</si>
  <si>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</si>
  <si>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</si>
  <si>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</si>
  <si>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</si>
  <si>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</si>
  <si>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</si>
  <si>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</si>
  <si>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</si>
  <si>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</si>
  <si>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</si>
  <si>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</si>
  <si>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</si>
  <si>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</si>
  <si>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</si>
  <si>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</si>
  <si>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</si>
  <si>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</si>
  <si>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</si>
  <si>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</si>
  <si>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</si>
  <si>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</si>
  <si>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</si>
  <si>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</si>
  <si>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</si>
  <si>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</si>
  <si>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</si>
  <si>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</si>
  <si>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</si>
  <si>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</si>
  <si>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</si>
  <si>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</si>
  <si>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</si>
  <si>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</si>
  <si>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</si>
  <si>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</si>
  <si>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</si>
  <si>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</si>
  <si>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</si>
  <si>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</si>
  <si>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</si>
  <si>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</si>
  <si>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</si>
  <si>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</si>
  <si>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</si>
  <si>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</si>
  <si>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</si>
  <si>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</si>
  <si>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</si>
  <si>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</si>
  <si>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</si>
  <si>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</si>
  <si>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</si>
  <si>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</si>
  <si>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</si>
  <si>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</si>
  <si>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</si>
  <si>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</si>
  <si>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</si>
  <si>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</si>
  <si>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</si>
  <si>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</si>
  <si>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</si>
  <si>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</si>
  <si>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</si>
  <si>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</si>
  <si>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</si>
  <si>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</si>
  <si>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</si>
  <si>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</si>
  <si>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</si>
  <si>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</si>
  <si>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</si>
  <si>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</si>
  <si>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</si>
  <si>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</si>
  <si>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</si>
  <si>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</si>
  <si>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</si>
  <si>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</si>
  <si>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</si>
  <si>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</si>
  <si>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</si>
  <si>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</si>
  <si>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</si>
  <si>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</si>
  <si>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</si>
  <si>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</si>
  <si>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</si>
  <si>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</si>
  <si>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</si>
  <si>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</si>
  <si>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</si>
  <si>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</si>
  <si>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</si>
  <si>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</si>
  <si>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</si>
  <si>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</si>
  <si>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</si>
  <si>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</si>
  <si>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</si>
  <si>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</si>
  <si>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</si>
  <si>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</si>
  <si>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</si>
  <si>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</si>
  <si>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</si>
  <si>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</si>
  <si>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</si>
  <si>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</si>
  <si>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</si>
  <si>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</si>
  <si>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</si>
  <si>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</si>
  <si>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</si>
  <si>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</si>
  <si>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</si>
  <si>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</si>
  <si>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</si>
  <si>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</si>
  <si>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</si>
  <si>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</si>
  <si>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</si>
  <si>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</si>
  <si>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</si>
  <si>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</si>
  <si>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</si>
  <si>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</si>
  <si>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</si>
  <si>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</si>
  <si>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</si>
  <si>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</si>
  <si>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</si>
  <si>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</si>
  <si>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</si>
  <si>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</si>
  <si>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</si>
  <si>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</si>
  <si>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</si>
  <si>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</si>
  <si>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</si>
  <si>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</si>
  <si>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</si>
  <si>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</si>
  <si>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</si>
  <si>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</si>
  <si>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</si>
  <si>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</si>
  <si>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</si>
  <si>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</si>
  <si>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</si>
  <si>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</si>
  <si>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</si>
  <si>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</si>
  <si>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</si>
  <si>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</si>
  <si>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</si>
  <si>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</si>
  <si>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</si>
  <si>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</si>
  <si>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</si>
  <si>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</si>
  <si>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</si>
  <si>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</si>
  <si>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</si>
  <si>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</si>
  <si>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</si>
  <si>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</si>
  <si>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</si>
  <si>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</si>
  <si>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</si>
  <si>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</si>
  <si>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</si>
  <si>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</si>
  <si>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</si>
  <si>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</si>
  <si>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</si>
  <si>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</si>
  <si>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</si>
  <si>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</si>
  <si>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</si>
  <si>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</si>
  <si>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</si>
  <si>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</si>
  <si>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</si>
  <si>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</si>
  <si>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</si>
  <si>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</si>
  <si>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</si>
  <si>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</si>
  <si>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</si>
  <si>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</si>
  <si>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</si>
  <si>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</si>
  <si>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</si>
  <si>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</si>
  <si>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</si>
  <si>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</si>
  <si>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</si>
  <si>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</si>
  <si>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</si>
  <si>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</si>
  <si>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</si>
  <si>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</si>
  <si>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</si>
  <si>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</si>
  <si>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</si>
  <si>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</si>
  <si>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</si>
  <si>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</si>
  <si>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</si>
  <si>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</si>
  <si>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</si>
  <si>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</si>
  <si>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</si>
  <si>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</si>
  <si>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</si>
  <si>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</si>
  <si>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</si>
  <si>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</si>
  <si>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</si>
  <si>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</si>
  <si>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</si>
  <si>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</si>
  <si>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</si>
  <si>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</si>
  <si>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</si>
  <si>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</si>
  <si>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</si>
  <si>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</si>
  <si>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</si>
  <si>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</si>
  <si>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</si>
  <si>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</si>
  <si>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</si>
  <si>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</si>
  <si>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</si>
  <si>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</si>
  <si>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</si>
  <si>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</si>
  <si>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</si>
  <si>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</si>
  <si>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</si>
  <si>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</si>
  <si>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</si>
  <si>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</si>
  <si>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</si>
  <si>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</si>
  <si>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</si>
  <si>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</si>
  <si>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</si>
  <si>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</si>
  <si>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</si>
  <si>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</si>
  <si>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</si>
  <si>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</si>
  <si>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</si>
  <si>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</si>
  <si>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</si>
  <si>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</si>
  <si>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</si>
  <si>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</si>
  <si>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</si>
  <si>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</si>
  <si>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</si>
  <si>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</si>
  <si>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</si>
  <si>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</si>
  <si>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</si>
  <si>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</si>
  <si>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</si>
  <si>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</si>
  <si>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</si>
  <si>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</si>
  <si>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</si>
  <si>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</si>
  <si>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</si>
  <si>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</si>
  <si>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</si>
  <si>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</si>
  <si>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</si>
  <si>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</si>
  <si>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</si>
  <si>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</si>
  <si>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</si>
  <si>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</si>
  <si>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</si>
  <si>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</si>
  <si>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</si>
  <si>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</si>
  <si>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</si>
  <si>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</si>
  <si>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</si>
  <si>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</si>
  <si>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</si>
  <si>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</si>
  <si>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</si>
  <si>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</si>
  <si>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</si>
  <si>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</si>
  <si>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</si>
  <si>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</si>
  <si>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</si>
  <si>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</si>
  <si>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</si>
  <si>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</si>
  <si>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</si>
  <si>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</si>
  <si>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</si>
  <si>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</si>
  <si>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</si>
  <si>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</si>
  <si>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</si>
  <si>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</si>
  <si>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</si>
  <si>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</si>
  <si>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</si>
  <si>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</si>
  <si>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</si>
  <si>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</si>
  <si>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</si>
  <si>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</si>
  <si>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</si>
  <si>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</si>
  <si>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</si>
  <si>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</si>
  <si>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</si>
  <si>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</si>
  <si>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</si>
  <si>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</si>
  <si>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</si>
  <si>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</si>
  <si>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</si>
  <si>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</si>
  <si>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</si>
  <si>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</si>
  <si>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</si>
  <si>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</si>
  <si>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</si>
  <si>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</si>
  <si>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</si>
  <si>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</si>
  <si>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</si>
  <si>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</si>
  <si>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</si>
  <si>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</si>
  <si>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</si>
  <si>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</si>
  <si>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</si>
  <si>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</si>
  <si>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</si>
  <si>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</si>
  <si>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</si>
  <si>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</si>
  <si>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</si>
  <si>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</si>
  <si>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</si>
  <si>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</si>
  <si>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</si>
  <si>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</si>
  <si>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</si>
  <si>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</si>
  <si>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</si>
  <si>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</si>
  <si>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</si>
  <si>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</si>
  <si>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</si>
  <si>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</si>
  <si>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</si>
  <si>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</si>
  <si>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</si>
  <si>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</si>
  <si>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</si>
  <si>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</si>
  <si>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</si>
  <si>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</si>
  <si>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</si>
  <si>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</si>
  <si>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</si>
  <si>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</si>
  <si>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</si>
  <si>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</si>
  <si>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</si>
  <si>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</si>
  <si>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</si>
  <si>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</si>
  <si>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</si>
  <si>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</si>
  <si>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</si>
  <si>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</si>
  <si>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</si>
  <si>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</si>
  <si>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</si>
  <si>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</si>
  <si>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</si>
  <si>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</si>
  <si>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</si>
  <si>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</si>
  <si>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</si>
  <si>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</si>
  <si>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</si>
  <si>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</si>
  <si>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</si>
  <si>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</si>
  <si>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</si>
  <si>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</si>
  <si>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</si>
  <si>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</si>
  <si>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</si>
  <si>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</si>
  <si>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</si>
  <si>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</si>
  <si>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</si>
  <si>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</si>
  <si>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</si>
  <si>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</si>
  <si>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</si>
  <si>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</si>
  <si>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</si>
  <si>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</si>
  <si>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</si>
  <si>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</si>
  <si>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</si>
  <si>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</si>
  <si>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</si>
  <si>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</si>
  <si>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</si>
  <si>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</si>
  <si>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</si>
  <si>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</si>
  <si>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</si>
  <si>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</si>
  <si>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</si>
  <si>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</si>
  <si>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</si>
  <si>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</si>
  <si>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</si>
  <si>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</si>
  <si>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</si>
  <si>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</si>
  <si>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</si>
  <si>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</si>
  <si>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</si>
  <si>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</si>
  <si>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</si>
  <si>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</si>
  <si>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</si>
  <si>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</si>
  <si>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</si>
  <si>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</si>
  <si>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</si>
  <si>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</si>
  <si>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</si>
  <si>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</si>
  <si>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</si>
  <si>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</si>
  <si>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</si>
  <si>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</si>
  <si>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</si>
  <si>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</si>
  <si>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</si>
  <si>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</si>
  <si>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</si>
  <si>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</si>
  <si>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</si>
  <si>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</si>
  <si>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</si>
  <si>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</si>
  <si>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</si>
  <si>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</si>
  <si>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</si>
  <si>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</si>
  <si>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</si>
  <si>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</si>
  <si>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</si>
  <si>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</si>
  <si>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</si>
  <si>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</si>
  <si>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</si>
  <si>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</si>
  <si>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</si>
  <si>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</si>
  <si>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</si>
  <si>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</si>
  <si>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</si>
  <si>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</si>
  <si>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</si>
  <si>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</si>
  <si>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</si>
  <si>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</si>
  <si>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</si>
  <si>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</si>
  <si>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</si>
  <si>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</si>
  <si>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</si>
  <si>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</si>
  <si>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</si>
  <si>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</si>
  <si>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</si>
  <si>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</si>
  <si>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</si>
  <si>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</si>
  <si>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</si>
  <si>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</si>
  <si>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</si>
  <si>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</si>
  <si>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</si>
  <si>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</si>
  <si>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</si>
  <si>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</si>
  <si>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</si>
  <si>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</si>
  <si>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</si>
  <si>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</si>
  <si>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</si>
  <si>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</si>
  <si>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</si>
  <si>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</si>
  <si>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</si>
  <si>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</si>
  <si>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</si>
  <si>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</si>
  <si>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</si>
  <si>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</si>
  <si>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</si>
  <si>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</si>
  <si>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</si>
  <si>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</si>
  <si>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</si>
  <si>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</si>
  <si>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</si>
  <si>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</si>
  <si>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</si>
  <si>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</si>
  <si>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</si>
  <si>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</si>
  <si>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</si>
  <si>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</si>
  <si>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</si>
  <si>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</si>
  <si>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</si>
  <si>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</si>
  <si>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</si>
  <si>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</si>
  <si>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</si>
  <si>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</si>
  <si>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</si>
  <si>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</si>
  <si>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</si>
  <si>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</si>
  <si>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</si>
  <si>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</si>
  <si>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</si>
  <si>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</si>
  <si>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</si>
  <si>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</si>
  <si>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</si>
  <si>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</si>
  <si>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</si>
  <si>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</si>
  <si>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</si>
  <si>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</si>
  <si>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</si>
  <si>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</si>
  <si>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</si>
  <si>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</si>
  <si>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</si>
  <si>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</si>
  <si>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</si>
  <si>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</si>
  <si>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</si>
  <si>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</si>
  <si>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</si>
  <si>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</si>
  <si>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</si>
  <si>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</si>
  <si>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</si>
  <si>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</si>
  <si>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</si>
  <si>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</si>
  <si>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</si>
  <si>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</si>
  <si>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</si>
  <si>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</si>
  <si>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</si>
  <si>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</si>
  <si>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</si>
  <si>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</si>
  <si>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</si>
  <si>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</si>
  <si>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</si>
  <si>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</si>
  <si>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</si>
  <si>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</si>
  <si>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</si>
  <si>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</si>
  <si>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</si>
  <si>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</si>
  <si>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</si>
  <si>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</si>
  <si>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</si>
  <si>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</si>
  <si>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</si>
  <si>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</si>
  <si>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</si>
  <si>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</si>
  <si>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</si>
  <si>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</si>
  <si>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</si>
  <si>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</si>
  <si>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</si>
  <si>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</si>
  <si>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</si>
  <si>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</si>
  <si>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</si>
  <si>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</si>
  <si>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</si>
  <si>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</si>
  <si>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</si>
  <si>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</si>
  <si>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</si>
  <si>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</si>
  <si>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</si>
  <si>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</si>
  <si>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</si>
  <si>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</si>
  <si>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</si>
  <si>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</si>
  <si>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</si>
  <si>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</si>
  <si>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</si>
  <si>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</si>
  <si>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</si>
  <si>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</si>
  <si>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</si>
  <si>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</si>
  <si>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</si>
  <si>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</si>
  <si>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</si>
  <si>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</si>
  <si>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</si>
  <si>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</si>
  <si>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</si>
  <si>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</si>
  <si>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</si>
  <si>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</si>
  <si>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</si>
  <si>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</si>
  <si>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</si>
  <si>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</si>
  <si>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</si>
  <si>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</si>
  <si>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</si>
  <si>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</si>
  <si>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</si>
  <si>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</si>
  <si>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</si>
  <si>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</si>
  <si>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</si>
  <si>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</si>
  <si>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</si>
  <si>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</si>
  <si>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</si>
  <si>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</si>
  <si>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</si>
  <si>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</si>
  <si>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</si>
  <si>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</si>
  <si>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</si>
  <si>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</si>
  <si>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</si>
  <si>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</si>
  <si>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</si>
  <si>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</si>
  <si>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</si>
  <si>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</si>
  <si>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</si>
  <si>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</si>
  <si>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</si>
  <si>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</si>
  <si>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</si>
  <si>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</si>
  <si>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</si>
  <si>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</si>
  <si>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</si>
  <si>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</si>
  <si>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</si>
  <si>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</si>
  <si>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</si>
  <si>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</si>
  <si>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</si>
  <si>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</si>
  <si>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</si>
  <si>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</si>
  <si>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</si>
  <si>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</si>
  <si>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</si>
  <si>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</si>
  <si>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</si>
  <si>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</si>
  <si>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</si>
  <si>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</si>
  <si>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</si>
  <si>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</si>
  <si>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</si>
  <si>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</si>
  <si>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</si>
  <si>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</si>
  <si>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</si>
  <si>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</si>
  <si>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</si>
  <si>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</si>
  <si>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</si>
  <si>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</si>
  <si>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</si>
  <si>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</si>
  <si>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</si>
  <si>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</si>
  <si>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</si>
  <si>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</si>
  <si>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</si>
  <si>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</si>
  <si>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</si>
  <si>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</si>
  <si>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</si>
  <si>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</si>
  <si>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</si>
  <si>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</si>
  <si>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</si>
  <si>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</si>
  <si>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</si>
  <si>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</si>
  <si>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</si>
  <si>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</si>
  <si>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</si>
  <si>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</si>
  <si>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</si>
  <si>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</si>
  <si>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</si>
  <si>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</si>
  <si>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</si>
  <si>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</si>
  <si>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</si>
  <si>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</si>
  <si>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</si>
  <si>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</si>
  <si>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</si>
  <si>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</si>
  <si>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</si>
  <si>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</si>
  <si>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</si>
  <si>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</si>
  <si>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</si>
  <si>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</si>
  <si>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</si>
  <si>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</si>
  <si>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</si>
  <si>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</si>
  <si>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</si>
  <si>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</si>
  <si>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</si>
  <si>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</si>
  <si>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</si>
  <si>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</si>
  <si>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</si>
  <si>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</si>
  <si>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</si>
  <si>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</si>
  <si>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</si>
  <si>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</si>
  <si>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</si>
  <si>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</si>
  <si>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</si>
  <si>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</si>
  <si>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</si>
  <si>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</si>
  <si>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</si>
  <si>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</si>
  <si>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</si>
  <si>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</si>
  <si>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</si>
  <si>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</si>
  <si>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</si>
  <si>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</si>
  <si>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</si>
  <si>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</si>
  <si>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</si>
  <si>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</si>
  <si>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</si>
  <si>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</si>
  <si>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</si>
  <si>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</si>
  <si>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</si>
  <si>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</si>
  <si>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</si>
  <si>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</si>
  <si>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</si>
  <si>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</si>
  <si>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</si>
  <si>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</si>
  <si>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</si>
  <si>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</si>
  <si>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</si>
  <si>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</si>
  <si>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</si>
  <si>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</si>
  <si>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</si>
  <si>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</si>
  <si>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</si>
  <si>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</si>
  <si>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</si>
  <si>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</si>
  <si>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</si>
  <si>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</si>
  <si>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</si>
  <si>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</si>
  <si>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</si>
  <si>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</si>
  <si>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</si>
  <si>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</si>
  <si>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</si>
  <si>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</si>
  <si>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</si>
  <si>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</si>
  <si>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</si>
  <si>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</si>
  <si>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</si>
  <si>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</si>
  <si>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</si>
  <si>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</si>
  <si>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</si>
  <si>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</si>
  <si>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</si>
  <si>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</si>
  <si>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</si>
  <si>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</si>
  <si>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</si>
  <si>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</si>
  <si>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</si>
  <si>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</si>
  <si>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</si>
  <si>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</si>
  <si>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</si>
  <si>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</si>
  <si>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</si>
  <si>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</si>
  <si>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</si>
  <si>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</si>
  <si>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</si>
  <si>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</si>
  <si>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</si>
  <si>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</si>
  <si>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</si>
  <si>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</si>
  <si>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</si>
  <si>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</si>
  <si>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</si>
  <si>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</si>
  <si>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</si>
  <si>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</si>
  <si>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</si>
  <si>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</si>
  <si>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</si>
  <si>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</si>
  <si>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</si>
  <si>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</si>
  <si>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</si>
  <si>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</si>
  <si>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</si>
  <si>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</si>
  <si>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</si>
  <si>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</si>
  <si>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</si>
  <si>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</si>
  <si>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</si>
  <si>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</si>
  <si>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</si>
  <si>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</si>
  <si>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</si>
  <si>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</si>
  <si>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</si>
  <si>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</si>
  <si>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</si>
  <si>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</si>
  <si>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</si>
  <si>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</si>
  <si>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</si>
  <si>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</si>
  <si>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</si>
  <si>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</si>
  <si>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</si>
  <si>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</si>
  <si>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</si>
  <si>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</si>
  <si>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</si>
  <si>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</si>
  <si>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</si>
  <si>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</si>
  <si>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</si>
  <si>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</si>
  <si>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</si>
  <si>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</si>
  <si>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</si>
  <si>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</si>
  <si>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</si>
  <si>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</si>
  <si>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</si>
  <si>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</si>
  <si>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</si>
  <si>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</si>
  <si>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</si>
  <si>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</si>
  <si>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</si>
  <si>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</si>
  <si>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</si>
  <si>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</si>
  <si>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</si>
  <si>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</si>
  <si>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</si>
  <si>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</si>
  <si>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</si>
  <si>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</si>
  <si>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</si>
  <si>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</si>
  <si>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</si>
  <si>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</si>
  <si>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</si>
  <si>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</si>
  <si>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</si>
  <si>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</si>
  <si>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</si>
  <si>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</si>
  <si>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</si>
  <si>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</si>
  <si>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</si>
  <si>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</si>
  <si>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</si>
  <si>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</si>
  <si>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</si>
  <si>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</si>
  <si>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</si>
  <si>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</si>
  <si>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</si>
  <si>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</si>
  <si>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</si>
  <si>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</si>
  <si>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</si>
  <si>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</si>
  <si>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</si>
  <si>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</si>
  <si>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</si>
  <si>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</si>
  <si>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</si>
  <si>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</si>
  <si>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</si>
  <si>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</si>
  <si>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</si>
  <si>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</si>
  <si>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</si>
  <si>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</si>
  <si>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</si>
  <si>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</si>
  <si>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</si>
  <si>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</si>
  <si>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</si>
  <si>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</si>
  <si>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</si>
  <si>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</si>
  <si>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</si>
  <si>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</si>
  <si>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</si>
  <si>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</si>
  <si>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</si>
  <si>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</si>
  <si>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</si>
  <si>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</si>
  <si>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</si>
  <si>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</si>
  <si>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</si>
  <si>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</si>
  <si>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</si>
  <si>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</si>
  <si>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</si>
  <si>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</si>
  <si>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</si>
  <si>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</si>
  <si>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</si>
  <si>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</si>
  <si>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</si>
  <si>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</si>
  <si>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</si>
  <si>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</si>
  <si>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</si>
  <si>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</si>
  <si>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</si>
  <si>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</si>
  <si>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</si>
  <si>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</si>
  <si>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</si>
  <si>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</si>
  <si>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</si>
  <si>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</si>
  <si>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</si>
  <si>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</si>
  <si>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</si>
  <si>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</si>
  <si>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</si>
  <si>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</si>
  <si>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</si>
  <si>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</si>
  <si>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</si>
  <si>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</si>
  <si>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</si>
  <si>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</si>
  <si>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</si>
  <si>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</si>
  <si>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</si>
  <si>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</si>
  <si>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</si>
  <si>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</si>
  <si>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</si>
  <si>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</si>
  <si>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</si>
  <si>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</si>
  <si>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</si>
  <si>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</si>
  <si>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</si>
  <si>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</si>
  <si>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</si>
  <si>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</si>
  <si>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</si>
  <si>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</si>
  <si>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</si>
  <si>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</si>
  <si>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</si>
  <si>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</si>
  <si>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</si>
  <si>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</si>
  <si>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</si>
  <si>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</si>
  <si>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</si>
  <si>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</si>
  <si>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</si>
  <si>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</si>
  <si>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</si>
  <si>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</si>
  <si>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</si>
  <si>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</si>
  <si>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</si>
  <si>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</si>
  <si>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</si>
  <si>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</si>
  <si>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</si>
  <si>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</si>
  <si>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</si>
  <si>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</si>
  <si>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</si>
  <si>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</si>
  <si>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</si>
  <si>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</si>
  <si>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</si>
  <si>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</si>
  <si>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</si>
  <si>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</si>
  <si>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</si>
  <si>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</si>
  <si>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</si>
  <si>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</si>
  <si>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</si>
  <si>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</si>
  <si>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</si>
  <si>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</si>
  <si>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</si>
  <si>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</si>
  <si>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</si>
  <si>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</si>
  <si>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</si>
  <si>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</si>
  <si>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</si>
  <si>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</si>
  <si>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</si>
  <si>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</si>
  <si>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</si>
  <si>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</si>
  <si>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</si>
  <si>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</si>
  <si>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</si>
  <si>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</si>
  <si>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</si>
  <si>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</si>
  <si>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</si>
  <si>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</si>
  <si>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</si>
  <si>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</si>
  <si>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</si>
  <si>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</si>
  <si>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</si>
  <si>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</si>
  <si>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</si>
  <si>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</si>
  <si>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</si>
  <si>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</si>
  <si>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</si>
  <si>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</si>
  <si>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</si>
  <si>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</si>
  <si>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</si>
  <si>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</si>
  <si>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</si>
  <si>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</si>
  <si>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</si>
  <si>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</si>
  <si>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</si>
  <si>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</si>
  <si>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</si>
  <si>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</si>
  <si>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</si>
  <si>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</si>
  <si>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</si>
  <si>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</si>
  <si>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</si>
  <si>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</si>
  <si>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</si>
  <si>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</si>
  <si>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</si>
  <si>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</si>
  <si>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</si>
  <si>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</si>
  <si>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</si>
  <si>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</si>
  <si>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</si>
  <si>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</si>
  <si>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</si>
  <si>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</si>
  <si>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</si>
  <si>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</si>
  <si>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</si>
  <si>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</si>
  <si>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</si>
  <si>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</si>
  <si>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</si>
  <si>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</si>
  <si>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</si>
  <si>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</si>
  <si>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</si>
  <si>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</si>
  <si>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</si>
  <si>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</si>
  <si>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</si>
  <si>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</si>
  <si>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</si>
  <si>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</si>
  <si>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</si>
  <si>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</si>
  <si>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</si>
  <si>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</si>
  <si>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</si>
  <si>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</si>
  <si>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</si>
  <si>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</si>
  <si>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</si>
  <si>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</si>
  <si>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</si>
  <si>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</si>
  <si>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</si>
  <si>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</si>
  <si>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</si>
  <si>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</si>
  <si>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</si>
  <si>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</si>
  <si>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</si>
  <si>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</si>
  <si>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</si>
  <si>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</si>
  <si>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</si>
  <si>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</si>
  <si>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</si>
  <si>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</si>
  <si>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</si>
  <si>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</si>
  <si>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</si>
  <si>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</si>
  <si>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</si>
  <si>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</si>
  <si>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</si>
  <si>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</si>
  <si>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</si>
  <si>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</si>
  <si>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</si>
  <si>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</si>
  <si>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</si>
  <si>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</si>
  <si>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</si>
  <si>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</si>
  <si>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</si>
  <si>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</si>
  <si>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</si>
  <si>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</si>
  <si>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</si>
  <si>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</si>
  <si>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</si>
  <si>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</si>
  <si>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</si>
  <si>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</si>
  <si>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</si>
  <si>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</si>
  <si>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</si>
  <si>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</si>
  <si>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</si>
  <si>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</si>
  <si>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</si>
  <si>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</si>
  <si>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</si>
  <si>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</si>
  <si>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</si>
  <si>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</si>
  <si>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</si>
  <si>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</si>
  <si>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</si>
  <si>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</si>
  <si>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</si>
  <si>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</si>
  <si>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</si>
  <si>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</si>
  <si>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</si>
  <si>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</si>
  <si>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</si>
  <si>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</si>
  <si>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</si>
  <si>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</si>
  <si>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</si>
  <si>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</si>
  <si>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</si>
  <si>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</si>
  <si>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</si>
  <si>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</si>
  <si>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</si>
  <si>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</si>
  <si>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</si>
  <si>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</si>
  <si>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</si>
  <si>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</si>
  <si>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</si>
  <si>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</si>
  <si>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</si>
  <si>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</si>
  <si>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</si>
  <si>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</si>
  <si>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</si>
  <si>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</si>
  <si>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</si>
  <si>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</si>
  <si>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</si>
  <si>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</si>
  <si>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</si>
  <si>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</si>
  <si>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</si>
  <si>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</si>
  <si>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</si>
  <si>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</si>
  <si>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</si>
  <si>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</si>
  <si>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</si>
  <si>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</si>
  <si>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</si>
  <si>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</si>
  <si>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</si>
  <si>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</si>
  <si>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</si>
  <si>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</si>
  <si>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</si>
  <si>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</si>
  <si>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</si>
  <si>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</si>
  <si>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</si>
  <si>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</si>
  <si>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</si>
  <si>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</si>
  <si>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</si>
  <si>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</si>
  <si>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</si>
  <si>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</si>
  <si>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</si>
  <si>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</si>
  <si>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</si>
  <si>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</si>
  <si>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</si>
  <si>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</si>
  <si>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</si>
  <si>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</si>
  <si>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</si>
  <si>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</si>
  <si>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</si>
  <si>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</si>
  <si>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</si>
  <si>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</si>
  <si>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</si>
  <si>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</si>
  <si>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</si>
  <si>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</si>
  <si>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</si>
  <si>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</si>
  <si>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</si>
  <si>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</si>
  <si>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</si>
  <si>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</si>
  <si>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</si>
  <si>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</si>
  <si>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</si>
  <si>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</si>
  <si>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</si>
  <si>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</si>
  <si>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</si>
  <si>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</si>
  <si>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</si>
  <si>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</si>
  <si>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</si>
  <si>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</si>
  <si>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</si>
  <si>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</si>
  <si>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</si>
  <si>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</si>
  <si>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</si>
  <si>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</si>
  <si>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</si>
  <si>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</si>
  <si>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</si>
  <si>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</si>
  <si>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</si>
  <si>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</si>
  <si>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</si>
  <si>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</si>
  <si>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</si>
  <si>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</si>
  <si>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</si>
  <si>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</si>
  <si>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</si>
  <si>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</si>
  <si>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</si>
  <si>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</si>
  <si>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</si>
  <si>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</si>
  <si>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</si>
  <si>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</si>
  <si>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</si>
  <si>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</si>
  <si>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</si>
  <si>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</si>
  <si>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</si>
  <si>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</si>
  <si>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</si>
  <si>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</si>
  <si>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</si>
  <si>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</si>
  <si>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</si>
  <si>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</si>
  <si>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</si>
  <si>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</si>
  <si>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</si>
  <si>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</si>
  <si>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</si>
  <si>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</si>
  <si>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</si>
  <si>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</si>
  <si>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</si>
  <si>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</si>
  <si>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</si>
  <si>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</si>
  <si>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</si>
  <si>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</si>
  <si>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</si>
  <si>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</si>
  <si>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</si>
  <si>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</si>
  <si>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</si>
  <si>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</si>
  <si>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</si>
  <si>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</si>
  <si>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</si>
  <si>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</si>
  <si>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</si>
  <si>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</si>
  <si>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</si>
  <si>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</si>
  <si>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</si>
  <si>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</si>
  <si>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</si>
  <si>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</si>
  <si>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</si>
  <si>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</si>
  <si>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</si>
  <si>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</si>
  <si>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</si>
  <si>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</si>
  <si>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</si>
  <si>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</si>
  <si>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</si>
  <si>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</si>
  <si>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</si>
  <si>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</si>
  <si>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</si>
  <si>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</si>
  <si>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</si>
  <si>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</si>
  <si>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</si>
  <si>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</si>
  <si>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</si>
  <si>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</si>
  <si>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</si>
  <si>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</si>
  <si>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</si>
  <si>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</si>
  <si>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</si>
  <si>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</si>
  <si>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</si>
  <si>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</si>
  <si>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</si>
  <si>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</si>
  <si>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</si>
  <si>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</si>
  <si>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</si>
  <si>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</si>
  <si>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</si>
  <si>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</si>
  <si>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</si>
  <si>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</si>
  <si>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</si>
  <si>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</si>
  <si>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</si>
  <si>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</si>
  <si>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</si>
  <si>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</si>
  <si>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</si>
  <si>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</si>
  <si>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</si>
  <si>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</si>
  <si>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</si>
  <si>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</si>
  <si>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</si>
  <si>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</si>
  <si>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</si>
  <si>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</si>
  <si>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</si>
  <si>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</si>
  <si>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</si>
  <si>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</si>
  <si>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</si>
  <si>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</si>
  <si>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</si>
  <si>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</si>
  <si>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</si>
  <si>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</si>
  <si>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</si>
  <si>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</si>
  <si>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</si>
  <si>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</si>
  <si>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</si>
  <si>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</si>
  <si>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</si>
  <si>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</si>
  <si>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</si>
  <si>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</si>
  <si>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</si>
  <si>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</si>
  <si>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</si>
  <si>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</si>
  <si>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</si>
  <si>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</si>
  <si>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</si>
  <si>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</si>
  <si>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</si>
  <si>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</si>
  <si>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</si>
  <si>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</si>
  <si>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</si>
  <si>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</si>
  <si>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</si>
  <si>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</si>
  <si>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</si>
  <si>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</si>
  <si>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</si>
  <si>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</si>
  <si>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</si>
  <si>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</si>
  <si>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</si>
  <si>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</si>
  <si>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</si>
  <si>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</si>
  <si>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</si>
  <si>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</si>
  <si>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</si>
  <si>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</si>
  <si>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</si>
  <si>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</si>
  <si>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</si>
  <si>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</si>
  <si>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</si>
  <si>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</si>
  <si>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</si>
  <si>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</si>
  <si>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</si>
  <si>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</si>
  <si>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</si>
  <si>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</si>
  <si>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</si>
  <si>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</si>
  <si>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</si>
  <si>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</si>
  <si>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</si>
  <si>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</si>
  <si>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</si>
  <si>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</si>
  <si>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</si>
  <si>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</si>
  <si>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</si>
  <si>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</si>
  <si>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</si>
  <si>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</si>
  <si>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</si>
  <si>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</si>
  <si>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</si>
  <si>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</si>
  <si>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</si>
  <si>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</si>
  <si>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</si>
  <si>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</si>
  <si>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</si>
  <si>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</si>
  <si>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</si>
  <si>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</si>
  <si>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</si>
  <si>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</si>
  <si>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</si>
  <si>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</si>
  <si>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</si>
  <si>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</si>
  <si>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</si>
  <si>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</si>
  <si>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</si>
  <si>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</si>
  <si>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</si>
  <si>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</si>
  <si>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</si>
  <si>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</si>
  <si>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</si>
  <si>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</si>
  <si>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</si>
  <si>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</si>
  <si>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</si>
  <si>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</si>
  <si>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</si>
  <si>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</si>
  <si>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</si>
  <si>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</si>
  <si>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</si>
  <si>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</si>
  <si>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</si>
  <si>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</si>
  <si>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</si>
  <si>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</si>
  <si>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</si>
  <si>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</si>
  <si>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</si>
  <si>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</si>
  <si>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</si>
  <si>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</si>
  <si>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</si>
  <si>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</si>
  <si>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</si>
  <si>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</si>
  <si>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</si>
  <si>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</si>
  <si>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</si>
  <si>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</si>
  <si>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</si>
  <si>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</si>
  <si>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</si>
  <si>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</si>
  <si>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</si>
  <si>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</si>
  <si>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</si>
  <si>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</si>
  <si>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</si>
  <si>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</si>
  <si>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</si>
  <si>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</si>
  <si>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</si>
  <si>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</si>
  <si>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</si>
  <si>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</si>
  <si>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</si>
  <si>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</si>
  <si>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</si>
  <si>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</si>
  <si>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</si>
  <si>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</si>
  <si>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</si>
  <si>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</si>
  <si>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</si>
  <si>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</si>
  <si>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</si>
  <si>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</si>
  <si>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</si>
  <si>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</si>
  <si>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</si>
  <si>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</si>
  <si>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</si>
  <si>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</si>
  <si>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</si>
  <si>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</si>
  <si>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</si>
  <si>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</si>
  <si>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</si>
  <si>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</si>
  <si>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</si>
  <si>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</si>
  <si>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</si>
  <si>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</si>
  <si>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</si>
  <si>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</si>
  <si>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</si>
  <si>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</si>
  <si>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</si>
  <si>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</si>
  <si>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</si>
  <si>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</si>
  <si>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</si>
  <si>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</si>
  <si>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</si>
  <si>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</si>
  <si>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</si>
  <si>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</si>
  <si>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</si>
  <si>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</si>
  <si>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</si>
  <si>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</si>
  <si>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</si>
  <si>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</si>
  <si>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</si>
  <si>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</si>
  <si>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</si>
  <si>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</si>
  <si>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</si>
  <si>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</si>
  <si>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</si>
  <si>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</si>
  <si>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</si>
  <si>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</si>
  <si>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</si>
  <si>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</si>
  <si>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</si>
  <si>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</si>
  <si>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</si>
  <si>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</si>
  <si>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</si>
  <si>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</si>
  <si>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</si>
  <si>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</si>
  <si>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</si>
  <si>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</si>
  <si>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</si>
  <si>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</si>
  <si>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</si>
  <si>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</si>
  <si>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</si>
  <si>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</si>
  <si>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</si>
  <si>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</si>
  <si>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</si>
  <si>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</si>
  <si>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</si>
  <si>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</si>
  <si>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</si>
  <si>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</si>
  <si>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</si>
  <si>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</si>
  <si>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</si>
  <si>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</si>
  <si>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</si>
  <si>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</si>
  <si>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</si>
  <si>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</si>
  <si>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</si>
  <si>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</si>
  <si>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</si>
  <si>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</si>
  <si>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</si>
  <si>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</si>
  <si>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</si>
  <si>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</si>
  <si>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</si>
  <si>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</si>
  <si>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</si>
  <si>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</si>
  <si>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</si>
  <si>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</si>
  <si>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</si>
  <si>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</si>
  <si>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</si>
  <si>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</si>
  <si>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</si>
  <si>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</si>
  <si>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</si>
  <si>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</si>
  <si>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</si>
  <si>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</si>
  <si>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</si>
  <si>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</si>
  <si>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</si>
  <si>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</si>
  <si>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</si>
  <si>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</si>
  <si>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</si>
  <si>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</si>
  <si>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</si>
  <si>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</si>
  <si>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</si>
  <si>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</si>
  <si>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</si>
  <si>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</si>
  <si>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</si>
  <si>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</si>
  <si>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</si>
  <si>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</si>
  <si>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</si>
  <si>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</si>
  <si>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</si>
  <si>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</si>
  <si>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</si>
  <si>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</si>
  <si>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</si>
  <si>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</si>
  <si>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</si>
  <si>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</si>
  <si>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</si>
  <si>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</si>
  <si>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</si>
  <si>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</si>
  <si>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</si>
  <si>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</si>
  <si>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</si>
  <si>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</si>
  <si>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</si>
  <si>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</si>
  <si>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</si>
  <si>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</si>
  <si>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</si>
  <si>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</si>
  <si>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</si>
  <si>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</si>
  <si>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</si>
  <si>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</si>
  <si>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</si>
  <si>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</si>
  <si>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</si>
  <si>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</si>
  <si>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</si>
  <si>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</si>
  <si>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</si>
  <si>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</si>
  <si>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</si>
  <si>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</si>
  <si>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</si>
  <si>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</si>
  <si>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</si>
  <si>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</si>
  <si>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</si>
  <si>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</si>
  <si>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</si>
  <si>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</si>
  <si>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</si>
  <si>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</si>
  <si>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</si>
  <si>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</si>
  <si>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</si>
  <si>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</si>
  <si>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</si>
  <si>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</si>
  <si>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</si>
  <si>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</si>
  <si>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</si>
  <si>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</si>
  <si>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</si>
  <si>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</si>
  <si>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</si>
  <si>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</si>
  <si>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</si>
  <si>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</si>
  <si>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</si>
  <si>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</si>
  <si>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</si>
  <si>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</si>
  <si>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</si>
  <si>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</si>
  <si>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</si>
  <si>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</si>
  <si>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</si>
  <si>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</si>
  <si>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</si>
  <si>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</si>
  <si>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</si>
  <si>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</si>
  <si>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</si>
  <si>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</si>
  <si>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</si>
  <si>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</si>
  <si>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</si>
  <si>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</si>
  <si>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</si>
  <si>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</si>
  <si>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</si>
  <si>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</si>
  <si>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</si>
  <si>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</si>
  <si>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</si>
  <si>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</si>
  <si>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</si>
  <si>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</si>
  <si>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</si>
  <si>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</si>
  <si>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</si>
  <si>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</si>
  <si>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</si>
  <si>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</si>
  <si>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</si>
  <si>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</si>
  <si>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</si>
  <si>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</si>
  <si>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</si>
  <si>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</si>
  <si>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</si>
  <si>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</si>
  <si>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</si>
  <si>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</si>
  <si>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</si>
  <si>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</si>
  <si>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</si>
  <si>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</si>
  <si>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</si>
  <si>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</si>
  <si>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</si>
  <si>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</si>
  <si>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</si>
  <si>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</si>
  <si>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</si>
  <si>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</si>
  <si>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</si>
  <si>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</si>
  <si>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</si>
  <si>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</si>
  <si>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</si>
  <si>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</si>
  <si>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</si>
  <si>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</si>
  <si>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</si>
  <si>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</si>
  <si>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</si>
  <si>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</si>
  <si>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</si>
  <si>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</si>
  <si>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</si>
  <si>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</si>
  <si>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</si>
  <si>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</si>
  <si>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</si>
  <si>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</si>
  <si>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</si>
  <si>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</si>
  <si>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</si>
  <si>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</si>
  <si>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</si>
  <si>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</si>
  <si>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</si>
  <si>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</si>
  <si>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</si>
  <si>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</si>
  <si>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</si>
  <si>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</si>
  <si>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</si>
  <si>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</si>
  <si>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</si>
  <si>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</si>
  <si>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</si>
  <si>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</si>
  <si>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</si>
  <si>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</si>
  <si>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</si>
  <si>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</si>
  <si>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</si>
  <si>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</si>
  <si>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</si>
  <si>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</si>
  <si>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</si>
  <si>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</si>
  <si>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</si>
  <si>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</si>
  <si>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</si>
  <si>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</si>
  <si>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</si>
  <si>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</si>
  <si>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</si>
  <si>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</si>
  <si>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</si>
  <si>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</si>
  <si>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</si>
  <si>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</si>
  <si>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</si>
  <si>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</si>
  <si>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</si>
  <si>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</si>
  <si>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</si>
  <si>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</si>
  <si>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</si>
  <si>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</si>
  <si>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</si>
  <si>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</si>
  <si>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</si>
  <si>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</si>
  <si>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</si>
  <si>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</si>
  <si>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</si>
  <si>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</si>
  <si>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</si>
  <si>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</si>
  <si>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</si>
  <si>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</si>
  <si>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</si>
  <si>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</si>
  <si>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</si>
  <si>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</si>
  <si>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</si>
  <si>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</si>
  <si>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</si>
  <si>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</si>
  <si>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</si>
  <si>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</si>
  <si>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</si>
  <si>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</si>
  <si>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</si>
  <si>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</si>
  <si>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</si>
  <si>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</si>
  <si>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</si>
  <si>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</si>
  <si>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</si>
  <si>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</si>
  <si>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</si>
  <si>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</si>
  <si>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</si>
  <si>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</si>
  <si>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</si>
  <si>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</si>
  <si>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</si>
  <si>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</si>
  <si>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</si>
  <si>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</si>
  <si>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</si>
  <si>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</si>
  <si>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</si>
  <si>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</si>
  <si>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</si>
  <si>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</si>
  <si>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</si>
  <si>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</si>
  <si>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</si>
  <si>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</si>
  <si>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</si>
  <si>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</si>
  <si>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</si>
  <si>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</si>
  <si>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</si>
  <si>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</si>
  <si>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</si>
  <si>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</si>
  <si>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</si>
  <si>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</si>
  <si>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</si>
  <si>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</si>
  <si>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</si>
  <si>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</si>
  <si>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</si>
  <si>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</si>
  <si>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</si>
  <si>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</si>
  <si>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</si>
  <si>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</si>
  <si>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</si>
  <si>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</si>
  <si>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</si>
  <si>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</si>
  <si>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</si>
  <si>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</si>
  <si>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</si>
  <si>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</si>
  <si>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</si>
  <si>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</si>
  <si>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</si>
  <si>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</si>
  <si>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</si>
  <si>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</si>
  <si>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</si>
  <si>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</si>
  <si>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</si>
  <si>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</si>
  <si>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</si>
  <si>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</si>
  <si>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</si>
  <si>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</si>
  <si>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</si>
  <si>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</si>
  <si>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</si>
  <si>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</si>
  <si>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</si>
  <si>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</si>
  <si>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</si>
  <si>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</si>
  <si>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</si>
  <si>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</si>
  <si>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</si>
  <si>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</si>
  <si>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</si>
  <si>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</si>
  <si>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</si>
  <si>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</si>
  <si>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</si>
  <si>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</si>
  <si>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</si>
  <si>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</si>
  <si>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</si>
  <si>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</si>
  <si>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</si>
  <si>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</si>
  <si>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</si>
  <si>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</si>
  <si>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</si>
  <si>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</si>
  <si>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</si>
  <si>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</si>
  <si>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</si>
  <si>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</si>
  <si>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</si>
  <si>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</si>
  <si>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</si>
  <si>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</si>
  <si>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</si>
  <si>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</si>
  <si>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</si>
  <si>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</si>
  <si>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</si>
  <si>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</si>
  <si>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</si>
  <si>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</si>
  <si>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</si>
  <si>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</si>
  <si>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</si>
  <si>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</si>
  <si>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</si>
  <si>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</si>
  <si>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</si>
  <si>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</si>
  <si>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</si>
  <si>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</si>
  <si>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</si>
  <si>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</si>
  <si>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</si>
  <si>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</si>
  <si>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</si>
  <si>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</si>
  <si>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</si>
  <si>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</si>
  <si>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</si>
  <si>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</si>
  <si>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</si>
  <si>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</si>
  <si>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</si>
  <si>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</si>
  <si>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</si>
  <si>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</si>
  <si>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</si>
  <si>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</si>
  <si>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</si>
  <si>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</si>
  <si>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</si>
  <si>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</si>
  <si>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</si>
  <si>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</si>
  <si>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</si>
  <si>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</si>
  <si>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</si>
  <si>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</si>
  <si>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</si>
  <si>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</si>
  <si>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</si>
  <si>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</si>
  <si>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</si>
  <si>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</si>
  <si>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</si>
  <si>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</si>
  <si>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</si>
  <si>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</si>
  <si>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</si>
  <si>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</si>
  <si>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</si>
  <si>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</si>
  <si>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</si>
  <si>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</si>
  <si>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</si>
  <si>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</si>
  <si>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</si>
  <si>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</si>
  <si>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</si>
  <si>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</si>
  <si>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</si>
  <si>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</si>
  <si>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</si>
  <si>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</si>
  <si>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</si>
  <si>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</si>
  <si>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</si>
  <si>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</si>
  <si>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</si>
  <si>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</si>
  <si>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</si>
  <si>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</si>
  <si>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</si>
  <si>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</si>
  <si>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</si>
  <si>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</si>
  <si>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</si>
  <si>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</si>
  <si>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</si>
  <si>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</si>
  <si>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</si>
  <si>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</si>
  <si>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</si>
  <si>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</si>
  <si>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</si>
  <si>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</si>
  <si>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</si>
  <si>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</si>
  <si>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</si>
  <si>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</si>
  <si>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</si>
  <si>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</si>
  <si>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</si>
  <si>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</si>
  <si>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</si>
  <si>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</si>
  <si>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</si>
  <si>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</si>
  <si>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</si>
  <si>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</si>
  <si>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</si>
  <si>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</si>
  <si>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</si>
  <si>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</si>
  <si>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</si>
  <si>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</si>
  <si>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</si>
  <si>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</si>
  <si>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</si>
  <si>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</si>
  <si>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</si>
  <si>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</si>
  <si>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</si>
  <si>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</si>
  <si>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</si>
  <si>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</si>
  <si>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</si>
  <si>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</si>
  <si>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</si>
  <si>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</si>
  <si>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</si>
  <si>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</si>
  <si>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</si>
  <si>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</si>
  <si>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</si>
  <si>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</si>
  <si>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</si>
  <si>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</si>
  <si>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</si>
  <si>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</si>
  <si>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</si>
  <si>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</si>
  <si>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</si>
  <si>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</si>
  <si>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</si>
  <si>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</si>
  <si>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</si>
  <si>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</si>
  <si>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</si>
  <si>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</si>
  <si>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</si>
  <si>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</si>
  <si>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</si>
  <si>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</si>
  <si>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</si>
  <si>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</si>
  <si>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</si>
  <si>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</si>
  <si>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</si>
  <si>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</si>
  <si>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</si>
  <si>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</si>
  <si>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</si>
  <si>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</si>
  <si>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</si>
  <si>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</si>
  <si>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</si>
  <si>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</si>
  <si>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</si>
  <si>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</si>
  <si>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</si>
  <si>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</si>
  <si>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</si>
  <si>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</si>
  <si>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</si>
  <si>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</si>
  <si>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</si>
  <si>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</si>
  <si>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</si>
  <si>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</si>
  <si>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</si>
  <si>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</si>
  <si>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</si>
  <si>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</si>
  <si>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</si>
  <si>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</si>
  <si>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</si>
  <si>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</si>
  <si>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</si>
  <si>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</si>
  <si>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</si>
  <si>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</si>
  <si>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</si>
  <si>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</si>
  <si>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</si>
  <si>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</si>
  <si>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</si>
  <si>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</si>
  <si>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</si>
  <si>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</si>
  <si>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</si>
  <si>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</si>
  <si>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</si>
  <si>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</si>
  <si>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</si>
  <si>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</si>
  <si>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</si>
  <si>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</si>
  <si>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</si>
  <si>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</si>
  <si>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</si>
  <si>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</si>
  <si>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</si>
  <si>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</si>
  <si>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</si>
  <si>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</si>
  <si>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</si>
  <si>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</si>
  <si>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</si>
  <si>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</si>
  <si>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</si>
  <si>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</si>
  <si>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</si>
  <si>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</si>
  <si>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</si>
  <si>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</si>
  <si>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</si>
  <si>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</si>
  <si>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</si>
  <si>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</si>
  <si>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</si>
  <si>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</si>
  <si>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</si>
  <si>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</si>
  <si>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</si>
  <si>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</si>
  <si>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</si>
  <si>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</si>
  <si>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</si>
  <si>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</si>
  <si>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</si>
  <si>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</si>
  <si>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</si>
  <si>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</si>
  <si>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</si>
  <si>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</si>
  <si>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</si>
  <si>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</si>
  <si>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</si>
  <si>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</si>
  <si>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</si>
  <si>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</si>
  <si>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</si>
  <si>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</si>
  <si>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</si>
  <si>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</si>
  <si>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</si>
  <si>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</si>
  <si>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</si>
  <si>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</si>
  <si>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</si>
  <si>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</si>
  <si>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</si>
  <si>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</si>
  <si>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</si>
  <si>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</si>
  <si>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</si>
  <si>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</si>
  <si>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</si>
  <si>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</si>
  <si>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</si>
  <si>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</si>
  <si>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</si>
  <si>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</si>
  <si>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</si>
  <si>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</si>
  <si>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</si>
  <si>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</si>
  <si>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</si>
  <si>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</si>
  <si>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</si>
  <si>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</si>
  <si>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</si>
  <si>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</si>
  <si>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</si>
  <si>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</si>
  <si>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</si>
  <si>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</si>
  <si>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</si>
  <si>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</si>
  <si>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</si>
  <si>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</si>
  <si>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</si>
  <si>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</si>
  <si>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</si>
  <si>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</si>
  <si>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</si>
  <si>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</si>
  <si>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</si>
  <si>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</si>
  <si>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</si>
  <si>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</si>
  <si>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</si>
  <si>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</si>
  <si>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</si>
  <si>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</si>
  <si>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</si>
  <si>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</si>
  <si>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</si>
  <si>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</si>
  <si>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</si>
  <si>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</si>
  <si>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</si>
  <si>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</si>
  <si>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</si>
  <si>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</si>
  <si>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</si>
  <si>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</si>
  <si>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</si>
  <si>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</si>
  <si>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</si>
  <si>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</si>
  <si>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</si>
  <si>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</si>
  <si>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</si>
  <si>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</si>
  <si>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</si>
  <si>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</si>
  <si>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</si>
  <si>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</si>
  <si>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</si>
  <si>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</si>
  <si>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</si>
  <si>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</si>
  <si>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</si>
  <si>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</si>
  <si>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</si>
  <si>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</si>
  <si>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</si>
  <si>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</si>
  <si>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</si>
  <si>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</si>
  <si>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</si>
  <si>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</si>
  <si>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</si>
  <si>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</si>
  <si>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</si>
  <si>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</si>
  <si>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</si>
  <si>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</si>
  <si>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</si>
  <si>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</si>
  <si>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</si>
  <si>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</si>
  <si>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</si>
  <si>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</si>
  <si>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</si>
  <si>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</si>
  <si>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</si>
  <si>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</si>
  <si>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</si>
  <si>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</si>
  <si>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</si>
  <si>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</si>
  <si>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</si>
  <si>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</si>
  <si>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</si>
  <si>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</si>
  <si>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</si>
  <si>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</si>
  <si>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</si>
  <si>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</si>
  <si>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</si>
  <si>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</si>
  <si>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</si>
  <si>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</si>
  <si>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</si>
  <si>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</si>
  <si>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</si>
  <si>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</si>
  <si>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</si>
  <si>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</si>
  <si>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</si>
  <si>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</si>
  <si>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</si>
  <si>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</si>
  <si>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</si>
  <si>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</si>
  <si>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</si>
  <si>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</si>
  <si>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</si>
  <si>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</si>
  <si>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</si>
  <si>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</si>
  <si>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</si>
  <si>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</si>
  <si>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</si>
  <si>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</si>
  <si>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</si>
  <si>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</si>
  <si>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</si>
  <si>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</si>
  <si>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</si>
  <si>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</si>
  <si>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</si>
  <si>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</si>
  <si>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</si>
  <si>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</si>
  <si>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</si>
  <si>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</si>
  <si>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</si>
  <si>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</si>
  <si>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</si>
  <si>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</si>
  <si>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</si>
  <si>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</si>
  <si>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</si>
  <si>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</si>
  <si>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</si>
  <si>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</si>
  <si>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</si>
  <si>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</si>
  <si>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</si>
  <si>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</si>
  <si>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</si>
  <si>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</si>
  <si>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</si>
  <si>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</si>
  <si>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</si>
  <si>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</si>
  <si>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</si>
  <si>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</si>
  <si>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</si>
  <si>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</si>
  <si>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</si>
  <si>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</si>
  <si>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</si>
  <si>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</si>
  <si>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</si>
  <si>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</si>
  <si>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</si>
  <si>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</si>
  <si>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</si>
  <si>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</si>
  <si>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</si>
  <si>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</si>
  <si>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</si>
  <si>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</si>
  <si>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</si>
  <si>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</si>
  <si>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</si>
  <si>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</si>
  <si>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</si>
  <si>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</si>
  <si>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</si>
  <si>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</si>
  <si>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</si>
  <si>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</si>
  <si>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</si>
  <si>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</si>
  <si>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</si>
  <si>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</si>
  <si>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</si>
  <si>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</si>
  <si>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</si>
  <si>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</si>
  <si>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</si>
  <si>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</si>
  <si>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</si>
  <si>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</si>
  <si>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</si>
  <si>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</si>
  <si>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</si>
  <si>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</si>
  <si>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</si>
  <si>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</si>
  <si>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</si>
  <si>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</si>
  <si>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</si>
  <si>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</si>
  <si>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</si>
  <si>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</si>
  <si>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</si>
  <si>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</si>
  <si>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</si>
  <si>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</si>
  <si>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</si>
  <si>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</si>
  <si>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</si>
  <si>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</si>
  <si>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</si>
  <si>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</si>
  <si>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</si>
  <si>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</si>
  <si>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</si>
  <si>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</si>
  <si>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</si>
  <si>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</si>
  <si>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</si>
  <si>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</si>
  <si>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</si>
  <si>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</si>
  <si>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</si>
  <si>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</si>
  <si>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</si>
  <si>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</si>
  <si>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</si>
  <si>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</si>
  <si>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</si>
  <si>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</si>
  <si>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</si>
  <si>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</si>
  <si>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</si>
  <si>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</si>
  <si>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</si>
  <si>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</si>
  <si>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</si>
  <si>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</si>
  <si>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</si>
  <si>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</si>
  <si>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</si>
  <si>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</si>
  <si>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</si>
  <si>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</si>
  <si>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</si>
  <si>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</si>
  <si>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</si>
  <si>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</si>
  <si>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</si>
  <si>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</si>
  <si>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</si>
  <si>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</si>
  <si>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</si>
  <si>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</si>
  <si>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</si>
  <si>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</si>
  <si>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</si>
  <si>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</si>
  <si>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</si>
  <si>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</si>
  <si>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</si>
  <si>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</si>
  <si>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</si>
  <si>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</si>
  <si>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</si>
  <si>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</si>
  <si>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</si>
  <si>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</si>
  <si>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</si>
  <si>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</si>
  <si>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</si>
  <si>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</si>
  <si>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</si>
  <si>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</si>
  <si>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</si>
  <si>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</si>
  <si>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</si>
  <si>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</si>
  <si>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</si>
  <si>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</si>
  <si>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</si>
  <si>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</si>
  <si>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</si>
  <si>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</si>
  <si>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</si>
  <si>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</si>
  <si>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</si>
  <si>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</si>
  <si>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</si>
  <si>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</si>
  <si>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</si>
  <si>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</si>
  <si>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</si>
  <si>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</si>
  <si>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</si>
  <si>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</si>
  <si>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</si>
  <si>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</si>
  <si>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</si>
  <si>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</si>
  <si>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</si>
  <si>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</si>
  <si>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</si>
  <si>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</si>
  <si>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</si>
  <si>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</si>
  <si>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</si>
  <si>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</si>
  <si>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</si>
  <si>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</si>
  <si>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</si>
  <si>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</si>
  <si>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</si>
  <si>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</si>
  <si>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</si>
  <si>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</si>
  <si>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</si>
  <si>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</si>
  <si>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</si>
  <si>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</si>
  <si>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</si>
  <si>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</si>
  <si>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</si>
  <si>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</si>
  <si>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</si>
  <si>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</si>
  <si>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</si>
  <si>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</si>
  <si>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</si>
  <si>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</si>
  <si>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</si>
  <si>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</si>
  <si>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</si>
  <si>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</si>
  <si>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</si>
  <si>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</si>
  <si>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</si>
  <si>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</si>
  <si>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</si>
  <si>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</si>
  <si>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</si>
  <si>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</si>
  <si>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</si>
  <si>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</si>
  <si>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</si>
  <si>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</si>
  <si>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</si>
  <si>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</si>
  <si>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</si>
  <si>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</si>
  <si>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</si>
  <si>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</si>
  <si>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</si>
  <si>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</si>
  <si>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</si>
  <si>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</si>
  <si>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</si>
  <si>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</si>
  <si>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</si>
  <si>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</si>
  <si>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</si>
  <si>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</si>
  <si>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</si>
  <si>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</si>
  <si>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</si>
  <si>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</si>
  <si>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</si>
  <si>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</si>
  <si>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</si>
  <si>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</si>
  <si>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</si>
  <si>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</si>
  <si>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</si>
  <si>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</si>
  <si>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</si>
  <si>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</si>
  <si>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</si>
  <si>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</si>
  <si>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</si>
  <si>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</si>
  <si>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</si>
  <si>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</si>
  <si>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</si>
  <si>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</si>
  <si>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</si>
  <si>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</si>
  <si>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</si>
  <si>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</si>
  <si>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</si>
  <si>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</si>
  <si>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</si>
  <si>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</si>
  <si>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</si>
  <si>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</si>
  <si>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</si>
  <si>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</si>
  <si>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</si>
  <si>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</si>
  <si>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</si>
  <si>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</si>
  <si>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</si>
  <si>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</si>
  <si>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</si>
  <si>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</si>
  <si>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</si>
  <si>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</si>
  <si>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</si>
  <si>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</si>
  <si>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</si>
  <si>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</si>
  <si>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</si>
  <si>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</si>
  <si>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</si>
  <si>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</si>
  <si>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</si>
  <si>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</si>
  <si>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</si>
  <si>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</si>
  <si>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</si>
  <si>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</si>
  <si>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</si>
  <si>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</si>
  <si>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</si>
  <si>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</si>
  <si>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</si>
  <si>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</si>
  <si>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</si>
  <si>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</si>
  <si>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</si>
  <si>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</si>
  <si>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</si>
  <si>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</si>
  <si>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</si>
  <si>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</si>
  <si>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</si>
  <si>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</si>
  <si>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</si>
  <si>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</si>
  <si>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</si>
  <si>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</si>
  <si>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</si>
  <si>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</si>
  <si>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</si>
  <si>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</si>
  <si>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</si>
  <si>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</si>
  <si>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</si>
  <si>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</si>
  <si>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</si>
  <si>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</si>
  <si>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</si>
  <si>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</si>
  <si>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</si>
  <si>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</si>
  <si>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</si>
  <si>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</si>
  <si>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</si>
  <si>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</si>
  <si>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</si>
  <si>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</si>
  <si>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</si>
  <si>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</si>
  <si>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</si>
  <si>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</si>
  <si>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</si>
  <si>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</si>
  <si>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</si>
  <si>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</si>
  <si>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</si>
  <si>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</si>
  <si>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</si>
  <si>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</si>
  <si>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</si>
  <si>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</si>
  <si>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</si>
  <si>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</si>
  <si>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</si>
  <si>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</si>
  <si>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</si>
  <si>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</si>
  <si>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</si>
  <si>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</si>
  <si>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</si>
  <si>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</si>
  <si>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</si>
  <si>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</si>
  <si>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</si>
  <si>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</si>
  <si>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</si>
  <si>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</si>
  <si>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</si>
  <si>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</si>
  <si>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</si>
  <si>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</si>
  <si>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</si>
  <si>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</si>
  <si>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</si>
  <si>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</si>
  <si>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</si>
  <si>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</si>
  <si>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</si>
  <si>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</si>
  <si>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</si>
  <si>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</si>
  <si>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</si>
  <si>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</si>
  <si>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</si>
  <si>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</si>
  <si>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</si>
  <si>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</si>
  <si>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</si>
  <si>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</si>
  <si>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</si>
  <si>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</si>
  <si>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</si>
  <si>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</si>
  <si>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</si>
  <si>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</si>
  <si>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</si>
  <si>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</si>
  <si>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</si>
  <si>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</si>
  <si>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</si>
  <si>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</si>
  <si>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</si>
  <si>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</si>
  <si>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</si>
  <si>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</si>
  <si>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</si>
  <si>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</si>
  <si>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</si>
  <si>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</si>
  <si>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</si>
  <si>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</si>
  <si>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</si>
  <si>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</si>
  <si>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</si>
  <si>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</si>
  <si>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</si>
  <si>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</si>
  <si>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</si>
  <si>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</si>
  <si>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</si>
  <si>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</si>
  <si>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</si>
  <si>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</si>
  <si>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</si>
  <si>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</si>
  <si>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</si>
  <si>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</si>
  <si>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</si>
  <si>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</si>
  <si>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</si>
  <si>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</si>
  <si>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</si>
  <si>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</si>
  <si>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</si>
  <si>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</si>
  <si>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</si>
  <si>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</si>
  <si>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</si>
  <si>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</si>
  <si>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</si>
  <si>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</si>
  <si>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</si>
  <si>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</si>
  <si>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</si>
  <si>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</si>
  <si>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</si>
  <si>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</si>
  <si>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</si>
  <si>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</si>
  <si>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</si>
  <si>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</si>
  <si>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</si>
  <si>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</si>
  <si>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</si>
  <si>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</si>
  <si>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</si>
  <si>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</si>
  <si>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</si>
  <si>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</si>
  <si>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</si>
  <si>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</si>
  <si>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</si>
  <si>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</si>
  <si>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</si>
  <si>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</si>
  <si>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</si>
  <si>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</si>
  <si>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</si>
  <si>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</si>
  <si>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</si>
  <si>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</si>
  <si>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</si>
  <si>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</si>
  <si>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</si>
  <si>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</si>
  <si>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</si>
  <si>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</si>
  <si>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</si>
  <si>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</si>
  <si>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</si>
  <si>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</si>
  <si>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</si>
  <si>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</si>
  <si>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</si>
  <si>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</si>
  <si>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</si>
  <si>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</si>
  <si>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</si>
  <si>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</si>
  <si>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</si>
  <si>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</si>
  <si>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</si>
  <si>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</si>
  <si>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</si>
  <si>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</si>
  <si>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</si>
  <si>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</si>
  <si>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</si>
  <si>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</si>
  <si>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</si>
  <si>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</si>
  <si>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</si>
  <si>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</si>
  <si>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</si>
  <si>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</si>
  <si>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</si>
  <si>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</si>
  <si>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</si>
  <si>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</si>
  <si>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</si>
  <si>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</si>
  <si>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</si>
  <si>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</si>
  <si>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</si>
  <si>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</si>
  <si>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</si>
  <si>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</si>
  <si>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</si>
  <si>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</si>
  <si>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</si>
  <si>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</si>
  <si>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</si>
  <si>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</si>
  <si>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</si>
  <si>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</si>
  <si>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</si>
  <si>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</si>
  <si>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</si>
  <si>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</si>
  <si>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</si>
  <si>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</si>
  <si>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</si>
  <si>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</si>
  <si>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</si>
  <si>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</si>
  <si>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</si>
  <si>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</si>
  <si>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</si>
  <si>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</si>
  <si>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</si>
  <si>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</si>
  <si>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</si>
  <si>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</si>
  <si>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</si>
  <si>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</si>
  <si>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</si>
  <si>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</si>
  <si>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</si>
  <si>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</si>
  <si>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</si>
  <si>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</si>
  <si>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</si>
  <si>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</si>
  <si>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</si>
  <si>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</si>
  <si>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</si>
  <si>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</si>
  <si>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</si>
  <si>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</si>
  <si>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</si>
  <si>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</si>
  <si>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</si>
  <si>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</si>
  <si>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</si>
  <si>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</si>
  <si>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</si>
  <si>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</si>
  <si>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</si>
  <si>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</si>
  <si>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</si>
  <si>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</si>
  <si>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</si>
  <si>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</si>
  <si>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</si>
  <si>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</si>
  <si>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</si>
  <si>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</si>
  <si>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</si>
  <si>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</si>
  <si>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</si>
  <si>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</si>
  <si>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</si>
  <si>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</si>
  <si>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</si>
  <si>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</si>
  <si>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</si>
  <si>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</si>
  <si>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</si>
  <si>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</si>
  <si>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</si>
  <si>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</si>
  <si>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</si>
  <si>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</si>
  <si>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</si>
  <si>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</si>
  <si>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</si>
  <si>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</si>
  <si>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</si>
  <si>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</si>
  <si>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</si>
  <si>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</si>
  <si>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</si>
  <si>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</si>
  <si>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</si>
  <si>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</si>
  <si>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</si>
  <si>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</si>
  <si>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</si>
  <si>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</si>
  <si>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</si>
  <si>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</si>
  <si>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</si>
  <si>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</si>
  <si>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</si>
  <si>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</si>
  <si>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</si>
  <si>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</si>
  <si>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</si>
  <si>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</si>
  <si>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</si>
  <si>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</si>
  <si>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</si>
  <si>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</si>
  <si>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</si>
  <si>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</si>
  <si>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</si>
  <si>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</si>
  <si>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</si>
  <si>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</si>
  <si>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</si>
  <si>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</si>
  <si>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</si>
  <si>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</si>
  <si>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</si>
  <si>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</si>
  <si>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</si>
  <si>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</si>
  <si>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</si>
  <si>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</si>
  <si>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</si>
  <si>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</si>
  <si>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</si>
  <si>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</si>
  <si>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</si>
  <si>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</si>
  <si>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</si>
  <si>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</si>
  <si>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</si>
  <si>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</si>
  <si>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</si>
  <si>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</si>
  <si>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</si>
  <si>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</si>
  <si>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</si>
  <si>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</si>
  <si>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</si>
  <si>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</si>
  <si>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</si>
  <si>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</si>
  <si>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</si>
  <si>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</si>
  <si>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</si>
  <si>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</si>
  <si>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</si>
  <si>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</si>
  <si>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</si>
  <si>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</si>
  <si>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</si>
  <si>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</si>
  <si>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</si>
  <si>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</si>
  <si>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</si>
  <si>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</si>
  <si>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</si>
  <si>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</si>
  <si>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</si>
  <si>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</si>
  <si>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</si>
  <si>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</si>
  <si>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</si>
  <si>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</si>
  <si>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</si>
  <si>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</si>
  <si>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</si>
  <si>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</si>
  <si>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</si>
  <si>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</si>
  <si>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</si>
  <si>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</si>
  <si>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</si>
  <si>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</si>
  <si>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</si>
  <si>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</si>
  <si>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</si>
  <si>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</si>
  <si>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</si>
  <si>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</si>
  <si>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</si>
  <si>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</si>
  <si>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</si>
  <si>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</si>
  <si>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</si>
  <si>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</si>
  <si>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</si>
  <si>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</si>
  <si>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</si>
  <si>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</si>
  <si>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</si>
  <si>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</si>
  <si>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</si>
  <si>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</si>
  <si>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</si>
  <si>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</si>
  <si>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</si>
  <si>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</si>
  <si>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</si>
  <si>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</si>
  <si>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</si>
  <si>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</si>
  <si>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</si>
  <si>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</si>
  <si>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</si>
  <si>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</si>
  <si>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</si>
  <si>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</si>
  <si>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</si>
  <si>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</si>
  <si>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</si>
  <si>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</si>
  <si>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</si>
  <si>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</si>
  <si>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</si>
  <si>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</si>
  <si>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</si>
  <si>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</si>
  <si>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</si>
  <si>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</si>
  <si>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</si>
  <si>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</si>
  <si>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</si>
  <si>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</si>
  <si>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</si>
  <si>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</si>
  <si>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</si>
  <si>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</si>
  <si>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</si>
  <si>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</si>
  <si>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</si>
  <si>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</si>
  <si>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</si>
  <si>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</si>
  <si>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</si>
  <si>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</si>
  <si>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</si>
  <si>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</si>
  <si>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</si>
  <si>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</si>
  <si>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</si>
  <si>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</si>
  <si>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</si>
  <si>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</si>
  <si>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</si>
  <si>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</si>
  <si>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</si>
  <si>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</si>
  <si>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</si>
  <si>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</si>
  <si>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</si>
  <si>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</si>
  <si>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</si>
  <si>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</si>
  <si>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</si>
  <si>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</si>
  <si>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</si>
  <si>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</si>
  <si>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</si>
  <si>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</si>
  <si>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</si>
  <si>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</si>
  <si>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</si>
  <si>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</si>
  <si>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</si>
  <si>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</si>
  <si>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</si>
  <si>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</si>
  <si>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</si>
  <si>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</si>
  <si>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</si>
  <si>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</si>
  <si>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</si>
  <si>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</si>
  <si>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</si>
  <si>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</si>
  <si>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</si>
  <si>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</si>
  <si>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</si>
  <si>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</si>
  <si>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</si>
  <si>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</si>
  <si>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</si>
  <si>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</si>
  <si>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</si>
  <si>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</si>
  <si>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</si>
  <si>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</si>
  <si>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</si>
  <si>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</si>
  <si>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</si>
  <si>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</si>
  <si>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</si>
  <si>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</si>
  <si>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</si>
  <si>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</si>
  <si>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</si>
  <si>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</si>
  <si>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</si>
  <si>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</si>
  <si>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</si>
  <si>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</si>
  <si>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</si>
  <si>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</si>
  <si>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</si>
  <si>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</si>
  <si>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</si>
  <si>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</si>
  <si>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</si>
  <si>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</si>
  <si>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</si>
  <si>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</si>
  <si>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</si>
  <si>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</si>
  <si>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</si>
  <si>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</si>
  <si>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</si>
  <si>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</si>
  <si>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</si>
  <si>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</si>
  <si>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</si>
  <si>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</si>
  <si>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</si>
  <si>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</si>
  <si>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</si>
  <si>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</si>
  <si>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</si>
  <si>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</si>
  <si>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</si>
  <si>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</si>
  <si>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</si>
  <si>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</si>
  <si>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</si>
  <si>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</si>
  <si>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</si>
  <si>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</si>
  <si>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</si>
  <si>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</si>
  <si>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</si>
  <si>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</si>
  <si>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</si>
  <si>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</si>
  <si>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</si>
  <si>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</si>
  <si>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</si>
  <si>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</si>
  <si>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</si>
  <si>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</si>
  <si>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</si>
  <si>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</si>
  <si>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</si>
  <si>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</si>
  <si>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</si>
  <si>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</si>
  <si>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</si>
  <si>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</si>
  <si>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</si>
  <si>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</si>
  <si>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</si>
  <si>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</si>
  <si>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</si>
  <si>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</si>
  <si>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</si>
  <si>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</si>
  <si>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</si>
  <si>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</si>
  <si>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</si>
  <si>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</si>
  <si>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</si>
  <si>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</si>
  <si>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</si>
  <si>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</si>
  <si>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</si>
  <si>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</si>
  <si>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</si>
  <si>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</si>
  <si>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</si>
  <si>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</si>
  <si>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</si>
  <si>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</si>
  <si>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</si>
  <si>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</si>
  <si>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</si>
  <si>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</si>
  <si>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</si>
  <si>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</si>
  <si>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</si>
  <si>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</si>
  <si>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</si>
  <si>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</si>
  <si>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</si>
  <si>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</si>
  <si>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</si>
  <si>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</si>
  <si>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</si>
  <si>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</si>
  <si>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</si>
  <si>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</si>
  <si>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</si>
  <si>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</si>
  <si>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</si>
  <si>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</si>
  <si>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</si>
  <si>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</si>
  <si>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</si>
  <si>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</si>
  <si>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</si>
  <si>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</si>
  <si>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</si>
  <si>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</si>
  <si>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</si>
  <si>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</si>
  <si>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</si>
  <si>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</si>
  <si>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</si>
  <si>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</si>
  <si>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</si>
  <si>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</si>
  <si>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</si>
  <si>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</si>
  <si>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</si>
  <si>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</si>
  <si>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</si>
  <si>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</si>
  <si>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</si>
  <si>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</si>
  <si>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</si>
  <si>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</si>
  <si>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</si>
  <si>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</si>
  <si>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</si>
  <si>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</si>
  <si>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</si>
  <si>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</si>
  <si>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</si>
  <si>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</si>
  <si>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</si>
  <si>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</si>
  <si>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</si>
  <si>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</si>
  <si>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</si>
  <si>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</si>
  <si>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</si>
  <si>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</si>
  <si>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</si>
  <si>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</si>
  <si>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</si>
  <si>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</si>
  <si>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</si>
  <si>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</si>
  <si>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</si>
  <si>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</si>
  <si>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</si>
  <si>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</si>
  <si>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</si>
  <si>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</si>
  <si>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</si>
  <si>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</si>
  <si>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</si>
  <si>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</si>
  <si>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</si>
  <si>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</si>
  <si>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</si>
  <si>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</si>
  <si>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</si>
  <si>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</si>
  <si>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</si>
  <si>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</si>
  <si>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</si>
  <si>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</si>
  <si>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</si>
  <si>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</si>
  <si>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</si>
  <si>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</si>
  <si>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</si>
  <si>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</si>
  <si>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</si>
  <si>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</si>
  <si>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</si>
  <si>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</si>
  <si>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</si>
  <si>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</si>
  <si>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</si>
  <si>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</si>
  <si>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</si>
  <si>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</si>
  <si>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</si>
  <si>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</si>
  <si>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</si>
  <si>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</si>
  <si>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</si>
  <si>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</si>
  <si>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</si>
  <si>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</si>
  <si>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</si>
  <si>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</si>
  <si>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</si>
  <si>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</si>
  <si>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</si>
  <si>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</si>
  <si>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</si>
  <si>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</si>
  <si>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</si>
  <si>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</si>
  <si>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</si>
  <si>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</si>
  <si>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</si>
  <si>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</si>
  <si>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</si>
  <si>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</si>
  <si>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</si>
  <si>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</si>
  <si>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</si>
  <si>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</si>
  <si>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</si>
  <si>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</si>
  <si>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</si>
  <si>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</si>
  <si>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</si>
  <si>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</si>
  <si>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</si>
  <si>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</si>
  <si>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</si>
  <si>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</si>
  <si>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</si>
  <si>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</si>
  <si>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</si>
  <si>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</si>
  <si>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</si>
  <si>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</si>
  <si>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</si>
  <si>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</si>
  <si>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</si>
  <si>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</si>
  <si>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</si>
  <si>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</si>
  <si>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</si>
  <si>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</si>
  <si>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</si>
  <si>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</si>
  <si>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</si>
  <si>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</si>
  <si>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</si>
  <si>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</si>
  <si>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</si>
  <si>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</si>
  <si>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</si>
  <si>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</si>
  <si>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</si>
  <si>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</si>
  <si>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</si>
  <si>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</si>
  <si>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</si>
  <si>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</si>
  <si>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</si>
  <si>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</si>
  <si>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</si>
  <si>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</si>
  <si>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</si>
  <si>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</si>
  <si>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</si>
  <si>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</si>
  <si>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</si>
  <si>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</si>
  <si>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</si>
  <si>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</si>
  <si>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</si>
  <si>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</si>
  <si>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</si>
  <si>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</si>
  <si>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</si>
  <si>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</si>
  <si>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</si>
  <si>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</si>
  <si>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</si>
  <si>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</si>
  <si>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</si>
  <si>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</si>
  <si>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</si>
  <si>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</si>
  <si>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</si>
  <si>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</si>
  <si>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</si>
  <si>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</si>
  <si>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</si>
  <si>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</si>
  <si>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</si>
  <si>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</si>
  <si>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</si>
  <si>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</si>
  <si>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</si>
  <si>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</si>
  <si>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</si>
  <si>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</si>
  <si>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</si>
  <si>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</si>
  <si>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</si>
  <si>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</si>
  <si>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</si>
  <si>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</si>
  <si>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</si>
  <si>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</si>
  <si>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</si>
  <si>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</si>
  <si>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</si>
  <si>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</si>
  <si>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</si>
  <si>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</si>
  <si>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</si>
  <si>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</si>
  <si>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</si>
  <si>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</si>
  <si>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</si>
  <si>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</si>
  <si>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</si>
  <si>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</si>
  <si>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</si>
  <si>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</si>
  <si>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</si>
  <si>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</si>
  <si>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</si>
  <si>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</si>
  <si>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</si>
  <si>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</si>
  <si>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</si>
  <si>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</si>
  <si>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</si>
  <si>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</si>
  <si>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</si>
  <si>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</si>
  <si>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</si>
  <si>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</si>
  <si>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</si>
  <si>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</si>
  <si>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</si>
  <si>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</si>
  <si>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</si>
  <si>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</si>
  <si>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</si>
  <si>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</si>
  <si>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</si>
  <si>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</si>
  <si>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</si>
  <si>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</si>
  <si>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</si>
  <si>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</si>
  <si>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</si>
  <si>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</si>
  <si>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</si>
  <si>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</si>
  <si>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</si>
  <si>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</si>
  <si>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</si>
  <si>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</si>
  <si>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</si>
  <si>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</si>
  <si>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</si>
  <si>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</si>
  <si>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</si>
  <si>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</si>
  <si>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</si>
  <si>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</si>
  <si>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</si>
  <si>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</si>
  <si>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</si>
  <si>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</si>
  <si>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</si>
  <si>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</si>
  <si>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</si>
  <si>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</si>
  <si>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</si>
  <si>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</si>
  <si>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</si>
  <si>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</si>
  <si>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</si>
  <si>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</si>
  <si>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</si>
  <si>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</si>
  <si>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</si>
  <si>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</si>
  <si>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</si>
  <si>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</si>
  <si>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</si>
  <si>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</si>
  <si>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</si>
  <si>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</si>
  <si>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</si>
  <si>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</si>
  <si>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</si>
  <si>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</si>
  <si>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</si>
  <si>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</si>
  <si>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</si>
  <si>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</si>
  <si>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</si>
  <si>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</si>
  <si>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</si>
  <si>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</si>
  <si>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</si>
  <si>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</si>
  <si>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</si>
  <si>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</si>
  <si>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</si>
  <si>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</si>
  <si>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</si>
  <si>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</si>
  <si>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</si>
  <si>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</si>
  <si>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</si>
  <si>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</si>
  <si>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</si>
  <si>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</si>
  <si>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</si>
  <si>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</si>
  <si>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</si>
  <si>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</si>
  <si>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</si>
  <si>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</si>
  <si>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</si>
  <si>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</si>
  <si>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</si>
  <si>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</si>
  <si>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</si>
  <si>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</si>
  <si>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</si>
  <si>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</si>
  <si>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</si>
  <si>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</si>
  <si>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</si>
  <si>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</si>
  <si>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</si>
  <si>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</si>
  <si>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</si>
  <si>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</si>
  <si>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</si>
  <si>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</si>
  <si>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</si>
  <si>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</si>
  <si>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</si>
  <si>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</si>
  <si>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</si>
  <si>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</si>
  <si>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</si>
  <si>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</si>
  <si>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</si>
  <si>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</si>
  <si>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</si>
  <si>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</si>
  <si>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</si>
  <si>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</si>
  <si>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</si>
  <si>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</si>
  <si>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</si>
  <si>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</si>
  <si>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</si>
  <si>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</si>
  <si>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</si>
  <si>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</si>
  <si>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</si>
  <si>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</si>
  <si>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</si>
  <si>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</si>
  <si>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</si>
  <si>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</si>
  <si>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</si>
  <si>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</si>
  <si>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</si>
  <si>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</si>
  <si>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</si>
  <si>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</si>
  <si>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</si>
  <si>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</si>
  <si>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</si>
  <si>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</si>
  <si>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</si>
  <si>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</si>
  <si>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</si>
  <si>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</si>
  <si>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</si>
  <si>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</si>
  <si>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</si>
  <si>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</si>
  <si>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</si>
  <si>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</si>
  <si>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</si>
  <si>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</si>
  <si>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</si>
  <si>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</si>
  <si>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</si>
  <si>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</si>
  <si>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</si>
  <si>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</si>
  <si>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</si>
  <si>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</si>
  <si>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</si>
  <si>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</si>
  <si>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</si>
  <si>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</si>
  <si>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</si>
  <si>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</si>
  <si>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</si>
  <si>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</si>
  <si>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</si>
  <si>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</si>
  <si>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</si>
  <si>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</si>
  <si>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</si>
  <si>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</si>
  <si>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</si>
  <si>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</si>
  <si>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</si>
  <si>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</si>
  <si>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</si>
  <si>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</si>
  <si>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</si>
  <si>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</si>
  <si>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</si>
  <si>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</si>
  <si>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</si>
  <si>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</si>
  <si>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</si>
  <si>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</si>
  <si>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</si>
  <si>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</si>
  <si>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</si>
  <si>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</si>
  <si>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</si>
  <si>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</si>
  <si>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</si>
  <si>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</si>
  <si>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</si>
  <si>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</si>
  <si>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</si>
  <si>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</si>
  <si>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</si>
  <si>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</si>
  <si>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</si>
  <si>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</si>
  <si>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</si>
  <si>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</si>
  <si>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</si>
  <si>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</si>
  <si>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</si>
  <si>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</si>
  <si>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</si>
  <si>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</si>
  <si>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</si>
  <si>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</si>
  <si>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</si>
  <si>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</si>
  <si>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</si>
  <si>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</si>
  <si>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</si>
  <si>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</si>
  <si>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</si>
  <si>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</si>
  <si>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</si>
  <si>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</si>
  <si>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</si>
  <si>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</si>
  <si>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</si>
  <si>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</si>
  <si>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</si>
  <si>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</si>
  <si>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</si>
  <si>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</si>
  <si>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</si>
  <si>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</si>
  <si>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</si>
  <si>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</si>
  <si>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</si>
  <si>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</si>
  <si>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</si>
  <si>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</si>
  <si>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</si>
  <si>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</si>
  <si>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</si>
  <si>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</si>
  <si>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</si>
  <si>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</si>
  <si>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</si>
  <si>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</si>
  <si>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</si>
  <si>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</si>
  <si>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</si>
  <si>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</si>
  <si>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</si>
  <si>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</si>
  <si>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</si>
  <si>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</si>
  <si>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</si>
  <si>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</si>
  <si>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</si>
  <si>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</si>
  <si>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</si>
  <si>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</si>
  <si>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</si>
  <si>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</si>
  <si>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</si>
  <si>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</si>
  <si>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</si>
  <si>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</si>
  <si>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</si>
  <si>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</si>
  <si>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</si>
  <si>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</si>
  <si>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</si>
  <si>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</si>
  <si>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</si>
  <si>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</si>
  <si>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</si>
  <si>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</si>
  <si>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</si>
  <si>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</si>
  <si>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</si>
  <si>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</si>
  <si>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</si>
  <si>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</si>
  <si>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</si>
  <si>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</si>
  <si>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</si>
  <si>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</si>
  <si>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</si>
  <si>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</si>
  <si>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</si>
  <si>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</si>
  <si>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</si>
  <si>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</si>
  <si>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</si>
  <si>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</si>
  <si>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</si>
  <si>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</si>
  <si>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</si>
  <si>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</si>
  <si>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</si>
  <si>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</si>
  <si>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</si>
  <si>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</si>
  <si>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</si>
  <si>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</si>
  <si>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</si>
  <si>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</si>
  <si>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</si>
  <si>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</si>
  <si>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</si>
  <si>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</si>
  <si>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</si>
  <si>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</si>
  <si>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</si>
  <si>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</si>
  <si>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</si>
  <si>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</si>
  <si>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</si>
  <si>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</si>
  <si>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</si>
  <si>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</si>
  <si>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</si>
  <si>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</si>
  <si>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</si>
  <si>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</si>
  <si>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</si>
  <si>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</si>
  <si>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</si>
  <si>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</si>
  <si>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</si>
  <si>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</si>
  <si>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</si>
  <si>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</si>
  <si>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</si>
  <si>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</si>
  <si>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</si>
  <si>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</si>
  <si>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</si>
  <si>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</si>
  <si>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</si>
  <si>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</si>
  <si>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</si>
  <si>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</si>
  <si>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</si>
  <si>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</si>
  <si>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</si>
  <si>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</si>
  <si>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</si>
  <si>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</si>
  <si>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</si>
  <si>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</si>
  <si>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</si>
  <si>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</si>
  <si>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</si>
  <si>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</si>
  <si>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</si>
  <si>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</si>
  <si>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</si>
  <si>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</si>
  <si>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</si>
  <si>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</si>
  <si>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</si>
  <si>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</si>
  <si>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</si>
  <si>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</si>
  <si>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</si>
  <si>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</si>
  <si>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</si>
  <si>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</si>
  <si>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</si>
  <si>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</si>
  <si>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</si>
  <si>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</si>
  <si>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</si>
  <si>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</si>
  <si>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</si>
  <si>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</si>
  <si>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</si>
  <si>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</si>
  <si>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</si>
  <si>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</si>
  <si>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</si>
  <si>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</si>
  <si>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</si>
  <si>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</si>
  <si>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</si>
  <si>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</si>
  <si>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</si>
  <si>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</si>
  <si>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</si>
  <si>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</si>
  <si>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</si>
  <si>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</si>
  <si>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</si>
  <si>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</si>
  <si>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</si>
  <si>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</si>
  <si>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</si>
  <si>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</si>
  <si>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</si>
  <si>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</si>
  <si>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</si>
  <si>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</si>
  <si>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</si>
  <si>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</si>
  <si>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</si>
  <si>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</si>
  <si>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</si>
  <si>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</si>
  <si>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</si>
  <si>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</si>
  <si>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</si>
  <si>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</si>
  <si>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</si>
  <si>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</si>
  <si>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</si>
  <si>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</si>
  <si>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</si>
  <si>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</si>
  <si>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</si>
  <si>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</si>
  <si>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</si>
  <si>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</si>
  <si>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</si>
  <si>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</si>
  <si>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</si>
  <si>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</si>
  <si>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</si>
  <si>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</si>
  <si>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</si>
  <si>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</si>
  <si>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</si>
  <si>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</si>
  <si>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</si>
  <si>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</si>
  <si>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</si>
  <si>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</si>
  <si>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</si>
  <si>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</si>
  <si>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</si>
  <si>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</si>
  <si>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</si>
  <si>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</si>
  <si>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</si>
  <si>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</si>
  <si>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</si>
  <si>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</si>
  <si>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</si>
  <si>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</si>
  <si>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</si>
  <si>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</si>
  <si>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</si>
  <si>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</si>
  <si>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</si>
  <si>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</si>
  <si>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</si>
  <si>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</si>
  <si>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</si>
  <si>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</si>
  <si>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</si>
  <si>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</si>
  <si>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</si>
  <si>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</si>
  <si>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</si>
  <si>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</si>
  <si>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</si>
  <si>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</si>
  <si>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</si>
  <si>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</si>
  <si>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</si>
  <si>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</si>
  <si>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</si>
  <si>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</si>
  <si>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</si>
  <si>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</si>
  <si>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</si>
  <si>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</si>
  <si>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</si>
  <si>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</si>
  <si>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</si>
  <si>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</si>
  <si>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</si>
  <si>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</si>
  <si>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</si>
  <si>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</si>
  <si>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</si>
  <si>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</si>
  <si>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</si>
  <si>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</si>
  <si>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</si>
  <si>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</si>
  <si>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</si>
  <si>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</si>
  <si>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</si>
  <si>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</si>
  <si>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</si>
  <si>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</si>
  <si>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</si>
  <si>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</si>
  <si>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</si>
  <si>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</si>
  <si>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</si>
  <si>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</si>
  <si>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</si>
  <si>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</si>
  <si>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</si>
  <si>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</si>
  <si>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</si>
  <si>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</si>
  <si>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</si>
  <si>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</si>
  <si>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</si>
  <si>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</si>
  <si>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</si>
  <si>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</si>
  <si>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</si>
  <si>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</si>
  <si>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</si>
  <si>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</si>
  <si>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</si>
  <si>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</si>
  <si>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</si>
  <si>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</si>
  <si>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</si>
  <si>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</si>
  <si>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</si>
  <si>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</si>
  <si>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</si>
  <si>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</si>
  <si>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</si>
  <si>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</si>
  <si>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</si>
  <si>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</si>
  <si>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</si>
  <si>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</si>
  <si>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</si>
  <si>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</si>
  <si>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</si>
  <si>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</si>
  <si>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</si>
  <si>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</si>
  <si>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</si>
  <si>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</si>
  <si>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</si>
  <si>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</si>
  <si>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</si>
  <si>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</si>
  <si>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</si>
  <si>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</si>
  <si>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</si>
  <si>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</si>
  <si>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</si>
  <si>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</si>
  <si>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</si>
  <si>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</si>
  <si>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</si>
  <si>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</si>
  <si>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</si>
  <si>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</si>
  <si>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</si>
  <si>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</si>
  <si>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</si>
  <si>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</si>
  <si>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</si>
  <si>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</si>
  <si>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</si>
  <si>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</si>
  <si>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</si>
  <si>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</si>
  <si>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</si>
  <si>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</si>
  <si>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</si>
  <si>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</si>
  <si>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</si>
  <si>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</si>
  <si>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</si>
  <si>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</si>
  <si>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</si>
  <si>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</si>
  <si>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</si>
  <si>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</si>
  <si>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</si>
  <si>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</si>
  <si>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</si>
  <si>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</si>
  <si>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</si>
  <si>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</si>
  <si>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</si>
  <si>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</si>
  <si>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</si>
  <si>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</si>
  <si>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</si>
  <si>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</si>
  <si>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</si>
  <si>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</si>
  <si>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</si>
  <si>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</si>
  <si>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</si>
  <si>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</si>
  <si>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</si>
  <si>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</si>
  <si>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</si>
  <si>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</si>
  <si>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</si>
  <si>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</si>
  <si>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</si>
  <si>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</si>
  <si>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</si>
  <si>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</si>
  <si>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</si>
  <si>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</si>
  <si>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</si>
  <si>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</si>
  <si>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</si>
  <si>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</si>
  <si>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</si>
  <si>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</si>
  <si>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</si>
  <si>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</si>
  <si>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</si>
  <si>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</si>
  <si>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</si>
  <si>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</si>
  <si>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</si>
  <si>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</si>
  <si>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</si>
  <si>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</si>
  <si>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</si>
  <si>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</si>
  <si>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</si>
  <si>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</si>
  <si>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</si>
  <si>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</si>
  <si>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</si>
  <si>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</si>
  <si>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</si>
  <si>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</si>
  <si>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</si>
  <si>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</si>
  <si>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</si>
  <si>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</si>
  <si>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</si>
  <si>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</si>
  <si>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</si>
  <si>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</si>
  <si>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</si>
  <si>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</si>
  <si>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</si>
  <si>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</si>
  <si>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</si>
  <si>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</si>
  <si>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</si>
  <si>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</si>
  <si>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</si>
  <si>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</si>
  <si>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</si>
  <si>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</si>
  <si>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</si>
  <si>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</si>
  <si>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</si>
  <si>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</si>
  <si>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</si>
  <si>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</si>
  <si>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</si>
  <si>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</si>
  <si>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</si>
  <si>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</si>
  <si>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</si>
  <si>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</si>
  <si>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</si>
  <si>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</si>
  <si>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</si>
  <si>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</si>
  <si>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</si>
  <si>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</si>
  <si>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</si>
  <si>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</si>
  <si>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</si>
  <si>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</si>
  <si>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</si>
  <si>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</si>
  <si>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</si>
  <si>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</si>
  <si>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</si>
  <si>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</si>
  <si>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</si>
  <si>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</si>
  <si>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</si>
  <si>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</si>
  <si>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</si>
  <si>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</si>
  <si>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</si>
  <si>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</si>
  <si>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</si>
  <si>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</si>
  <si>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</si>
  <si>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</si>
  <si>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</si>
  <si>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</si>
  <si>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</si>
  <si>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</si>
  <si>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</si>
  <si>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</si>
  <si>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</si>
  <si>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</si>
  <si>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</si>
  <si>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</si>
  <si>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</si>
  <si>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</si>
  <si>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</si>
  <si>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</si>
  <si>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</si>
  <si>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</si>
  <si>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</si>
  <si>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</si>
  <si>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</si>
  <si>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</si>
  <si>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</si>
  <si>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</si>
  <si>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</si>
  <si>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</si>
  <si>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</si>
  <si>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</si>
  <si>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</si>
  <si>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</si>
  <si>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</si>
  <si>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</si>
  <si>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</si>
  <si>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</si>
  <si>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</si>
  <si>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</si>
  <si>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</si>
  <si>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</si>
  <si>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</si>
  <si>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</si>
  <si>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</si>
  <si>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</si>
  <si>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</si>
  <si>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</si>
  <si>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</si>
  <si>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</si>
  <si>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</si>
  <si>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</si>
  <si>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</si>
  <si>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</si>
  <si>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</si>
  <si>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</si>
  <si>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</si>
  <si>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</si>
  <si>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</si>
  <si>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</si>
  <si>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</si>
  <si>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</si>
  <si>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</si>
  <si>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</si>
  <si>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</si>
  <si>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</si>
  <si>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</si>
  <si>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</si>
  <si>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</si>
  <si>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</si>
  <si>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</si>
  <si>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</si>
  <si>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</si>
  <si>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</si>
  <si>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</si>
  <si>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</si>
  <si>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</si>
  <si>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</si>
  <si>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</si>
  <si>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</si>
  <si>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</si>
  <si>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</si>
  <si>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</si>
  <si>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</si>
  <si>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</si>
  <si>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</si>
  <si>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</si>
  <si>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</si>
  <si>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</si>
  <si>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</si>
  <si>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</si>
  <si>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</si>
  <si>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</si>
  <si>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</si>
  <si>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</si>
  <si>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</si>
  <si>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</si>
  <si>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</si>
  <si>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</si>
  <si>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</si>
  <si>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</si>
  <si>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</si>
  <si>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</si>
  <si>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</si>
  <si>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</si>
  <si>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</si>
  <si>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</si>
  <si>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</si>
  <si>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</si>
  <si>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</si>
  <si>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</si>
  <si>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</si>
  <si>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</si>
  <si>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</si>
  <si>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</si>
  <si>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</si>
  <si>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</si>
  <si>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</si>
  <si>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</si>
  <si>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</si>
  <si>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</si>
  <si>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</si>
  <si>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</si>
  <si>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</si>
  <si>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</si>
  <si>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</si>
  <si>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</si>
  <si>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</si>
  <si>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</si>
  <si>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</si>
  <si>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</si>
  <si>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</si>
  <si>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</si>
  <si>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</si>
  <si>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</si>
  <si>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</si>
  <si>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</si>
  <si>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</si>
  <si>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</si>
  <si>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</si>
  <si>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</si>
  <si>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</si>
  <si>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</si>
  <si>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</si>
  <si>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</si>
  <si>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</si>
  <si>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</si>
  <si>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</si>
  <si>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</si>
  <si>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</si>
  <si>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</si>
  <si>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</si>
  <si>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</si>
  <si>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</si>
  <si>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</si>
  <si>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</si>
  <si>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</si>
  <si>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</si>
  <si>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</si>
  <si>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</si>
  <si>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</si>
  <si>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</si>
  <si>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</si>
  <si>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</si>
  <si>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</si>
  <si>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</si>
  <si>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</si>
  <si>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</si>
  <si>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</si>
  <si>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</si>
  <si>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</si>
  <si>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</si>
  <si>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</si>
  <si>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</si>
  <si>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</si>
  <si>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</si>
  <si>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</si>
  <si>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</si>
  <si>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</si>
  <si>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</si>
  <si>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</si>
  <si>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</si>
  <si>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</si>
  <si>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</si>
  <si>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</si>
  <si>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</si>
  <si>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</si>
  <si>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</si>
  <si>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</si>
  <si>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</si>
  <si>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</si>
  <si>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</si>
  <si>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</si>
  <si>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</si>
  <si>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</si>
  <si>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</si>
  <si>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</si>
  <si>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</si>
  <si>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</si>
  <si>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</si>
  <si>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</si>
  <si>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</si>
  <si>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</si>
  <si>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</si>
  <si>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</si>
  <si>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</si>
  <si>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</si>
  <si>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</si>
  <si>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</si>
  <si>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</si>
  <si>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</si>
  <si>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</si>
  <si>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</si>
  <si>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</si>
  <si>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</si>
  <si>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</si>
  <si>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</si>
  <si>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</si>
  <si>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</si>
  <si>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</si>
  <si>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</si>
  <si>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</si>
  <si>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</si>
  <si>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</si>
  <si>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</si>
  <si>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</si>
  <si>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</si>
  <si>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</si>
  <si>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</si>
  <si>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</si>
  <si>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</si>
  <si>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</si>
  <si>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</si>
  <si>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</si>
  <si>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</si>
  <si>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</si>
  <si>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</si>
  <si>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</si>
  <si>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</si>
  <si>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</si>
  <si>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</si>
  <si>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</si>
  <si>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</si>
  <si>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</si>
  <si>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</si>
  <si>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</si>
  <si>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</si>
  <si>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</si>
  <si>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</si>
  <si>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</si>
  <si>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</si>
  <si>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</si>
  <si>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</si>
  <si>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</si>
  <si>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</si>
  <si>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</si>
  <si>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</si>
  <si>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</si>
  <si>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</si>
  <si>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</si>
  <si>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</si>
  <si>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</si>
  <si>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</si>
  <si>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</si>
  <si>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</si>
  <si>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</si>
  <si>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</si>
  <si>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</si>
  <si>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</si>
  <si>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</si>
  <si>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</si>
  <si>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</si>
  <si>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</si>
  <si>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</si>
  <si>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</si>
  <si>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</si>
  <si>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</si>
  <si>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</si>
  <si>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</si>
  <si>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</si>
  <si>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</si>
  <si>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</si>
  <si>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</si>
  <si>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</si>
  <si>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</si>
  <si>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</si>
  <si>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</si>
  <si>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</si>
  <si>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</si>
  <si>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</si>
  <si>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</si>
  <si>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</si>
  <si>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</si>
  <si>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</si>
  <si>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</si>
  <si>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</si>
  <si>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</si>
  <si>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</si>
  <si>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</si>
  <si>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</si>
  <si>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</si>
  <si>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</si>
  <si>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</si>
  <si>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</si>
  <si>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</si>
  <si>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</si>
  <si>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</si>
  <si>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</si>
  <si>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</si>
  <si>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</si>
  <si>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</si>
  <si>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</si>
  <si>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</si>
  <si>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</si>
  <si>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</si>
  <si>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</si>
  <si>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</si>
  <si>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</si>
  <si>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</si>
  <si>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</si>
  <si>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</si>
  <si>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</si>
  <si>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</si>
  <si>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</si>
  <si>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</si>
  <si>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</si>
  <si>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</si>
  <si>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</si>
  <si>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</si>
  <si>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</si>
  <si>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</si>
  <si>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</si>
  <si>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</si>
  <si>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</si>
  <si>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</si>
  <si>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</si>
  <si>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</si>
  <si>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</si>
  <si>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</si>
  <si>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</si>
  <si>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</si>
  <si>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</si>
  <si>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</si>
  <si>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</si>
  <si>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</si>
  <si>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</si>
  <si>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</si>
  <si>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</si>
  <si>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</si>
  <si>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</si>
  <si>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</si>
  <si>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</si>
  <si>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</si>
  <si>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</si>
  <si>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</si>
  <si>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</si>
  <si>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</si>
  <si>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</si>
  <si>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</si>
  <si>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</si>
  <si>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</si>
  <si>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</si>
  <si>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</si>
  <si>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</si>
  <si>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</si>
  <si>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</si>
  <si>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</si>
  <si>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</si>
  <si>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</si>
  <si>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</si>
  <si>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</si>
  <si>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</si>
  <si>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</si>
  <si>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</si>
  <si>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</si>
  <si>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</si>
  <si>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</si>
  <si>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</si>
  <si>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</si>
  <si>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</si>
  <si>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</si>
  <si>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</si>
  <si>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</si>
  <si>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</si>
  <si>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</si>
  <si>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</si>
  <si>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</si>
  <si>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</si>
  <si>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</si>
  <si>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</si>
  <si>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</si>
  <si>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</si>
  <si>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</si>
  <si>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</si>
  <si>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</si>
  <si>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</si>
  <si>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</si>
  <si>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</si>
  <si>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</si>
  <si>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</si>
  <si>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</si>
  <si>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</si>
  <si>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</si>
  <si>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</si>
  <si>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</si>
  <si>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</si>
  <si>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</si>
  <si>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</si>
  <si>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</si>
  <si>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</si>
  <si>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</si>
  <si>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</si>
  <si>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</si>
  <si>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</si>
  <si>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</si>
  <si>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</si>
  <si>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</si>
  <si>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</si>
  <si>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</si>
  <si>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</si>
  <si>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</si>
  <si>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</si>
  <si>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</si>
  <si>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</si>
  <si>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</si>
  <si>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</si>
  <si>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</si>
  <si>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</si>
  <si>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</si>
  <si>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</si>
  <si>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</si>
  <si>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</si>
  <si>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</si>
  <si>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</si>
  <si>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</si>
  <si>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</si>
  <si>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</si>
  <si>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</si>
  <si>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</si>
  <si>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</si>
  <si>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</si>
  <si>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</si>
  <si>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</si>
  <si>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</si>
  <si>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</si>
  <si>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</si>
  <si>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</si>
  <si>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</si>
  <si>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</si>
  <si>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</si>
  <si>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</si>
  <si>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</si>
  <si>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</si>
  <si>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</si>
  <si>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</si>
  <si>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</si>
  <si>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</si>
  <si>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</si>
  <si>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</si>
  <si>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</si>
  <si>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</si>
  <si>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</si>
  <si>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</si>
  <si>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</si>
  <si>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</si>
  <si>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</si>
  <si>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</si>
  <si>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</si>
  <si>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</si>
  <si>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</si>
  <si>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</si>
  <si>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</si>
  <si>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</si>
  <si>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</si>
  <si>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</si>
  <si>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</si>
  <si>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</si>
  <si>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</si>
  <si>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</si>
  <si>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</si>
  <si>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</si>
  <si>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</si>
  <si>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</si>
  <si>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</si>
  <si>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</si>
  <si>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</si>
  <si>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</si>
  <si>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</si>
  <si>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</si>
  <si>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</si>
  <si>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</si>
  <si>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</si>
  <si>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</si>
  <si>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</si>
  <si>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</si>
  <si>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</si>
  <si>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</si>
  <si>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</si>
  <si>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</si>
  <si>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</si>
  <si>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</si>
  <si>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</si>
  <si>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</si>
  <si>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</si>
  <si>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</si>
  <si>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</si>
  <si>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</si>
  <si>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</si>
  <si>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</si>
  <si>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</si>
  <si>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</si>
  <si>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</si>
  <si>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</si>
  <si>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</si>
  <si>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</si>
  <si>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</si>
  <si>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</si>
  <si>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</si>
  <si>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</si>
  <si>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</si>
  <si>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</si>
  <si>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</si>
  <si>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</si>
  <si>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</si>
  <si>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</si>
  <si>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</si>
  <si>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</si>
  <si>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</si>
  <si>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</si>
  <si>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</si>
  <si>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</si>
  <si>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</si>
  <si>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</si>
  <si>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</si>
  <si>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</si>
  <si>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</si>
  <si>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</si>
  <si>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</si>
  <si>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</si>
  <si>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</si>
  <si>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</si>
  <si>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</si>
  <si>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</si>
  <si>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</si>
  <si>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</si>
  <si>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</si>
  <si>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</si>
  <si>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</si>
  <si>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</si>
  <si>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</si>
  <si>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</si>
  <si>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</si>
  <si>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</si>
  <si>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</si>
  <si>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</si>
  <si>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</si>
  <si>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</si>
  <si>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</si>
  <si>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</si>
  <si>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</si>
  <si>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</si>
  <si>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</si>
  <si>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</si>
  <si>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</si>
  <si>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</si>
  <si>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</si>
  <si>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</si>
  <si>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</si>
  <si>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</si>
  <si>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</si>
  <si>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</si>
  <si>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</si>
  <si>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</si>
  <si>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</si>
  <si>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</si>
  <si>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</si>
  <si>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</si>
  <si>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</si>
  <si>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</si>
  <si>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</si>
  <si>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</si>
  <si>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</si>
  <si>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</si>
  <si>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</si>
  <si>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</si>
  <si>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</si>
  <si>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</si>
  <si>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</si>
  <si>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</si>
  <si>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</si>
  <si>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</si>
  <si>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</si>
  <si>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</si>
  <si>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</si>
  <si>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</si>
  <si>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</si>
  <si>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</si>
  <si>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</si>
  <si>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</si>
  <si>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</si>
  <si>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</si>
  <si>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</si>
  <si>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</si>
  <si>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</si>
  <si>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</si>
  <si>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</si>
  <si>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</si>
  <si>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</si>
  <si>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</si>
  <si>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</si>
  <si>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</si>
  <si>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</si>
  <si>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</si>
  <si>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</si>
  <si>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</si>
  <si>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</si>
  <si>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</si>
  <si>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</si>
  <si>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</si>
  <si>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</si>
  <si>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</si>
  <si>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</si>
  <si>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</si>
  <si>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</si>
  <si>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</si>
  <si>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</si>
  <si>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</si>
  <si>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</si>
  <si>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</si>
  <si>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</si>
  <si>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</si>
  <si>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</si>
  <si>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</si>
  <si>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</si>
  <si>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</si>
  <si>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</si>
  <si>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</si>
  <si>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</si>
  <si>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</si>
  <si>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</si>
  <si>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</si>
  <si>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</si>
  <si>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</si>
  <si>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</si>
  <si>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</si>
  <si>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</si>
  <si>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</si>
  <si>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</si>
  <si>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</si>
  <si>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</si>
  <si>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</si>
  <si>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</si>
  <si>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</si>
  <si>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</si>
  <si>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</si>
  <si>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</si>
  <si>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</si>
  <si>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</si>
  <si>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</si>
  <si>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</si>
  <si>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</si>
  <si>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</si>
  <si>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</si>
  <si>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</si>
  <si>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</si>
  <si>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</si>
  <si>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</si>
  <si>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</si>
  <si>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</si>
  <si>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</si>
  <si>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</si>
  <si>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</si>
  <si>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</si>
  <si>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</si>
  <si>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</si>
  <si>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</si>
  <si>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</si>
  <si>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</si>
  <si>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</si>
  <si>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</si>
  <si>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</si>
  <si>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</si>
  <si>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</si>
  <si>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</si>
  <si>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</si>
  <si>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</si>
  <si>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</si>
  <si>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</si>
  <si>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</si>
  <si>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</si>
  <si>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</si>
  <si>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</si>
  <si>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</si>
  <si>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</si>
  <si>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</si>
  <si>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</si>
  <si>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</si>
  <si>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</si>
  <si>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</si>
  <si>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</si>
  <si>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</si>
  <si>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</si>
  <si>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</si>
  <si>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</si>
  <si>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</si>
  <si>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</si>
  <si>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</si>
  <si>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</si>
  <si>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</si>
  <si>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</si>
  <si>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</si>
  <si>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</si>
  <si>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</si>
  <si>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</si>
  <si>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</si>
  <si>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</si>
  <si>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</si>
  <si>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</si>
  <si>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</si>
  <si>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</si>
  <si>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</si>
  <si>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</si>
  <si>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</si>
  <si>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</si>
  <si>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</si>
  <si>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</si>
  <si>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</si>
  <si>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</si>
  <si>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</si>
  <si>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</si>
  <si>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</si>
  <si>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</si>
  <si>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</si>
  <si>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</si>
  <si>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</si>
  <si>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</si>
  <si>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</si>
  <si>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</si>
  <si>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</si>
  <si>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</si>
  <si>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</si>
  <si>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</si>
  <si>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</si>
  <si>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</si>
  <si>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</si>
  <si>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</si>
  <si>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</si>
  <si>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</si>
  <si>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</si>
  <si>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</si>
  <si>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</si>
  <si>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</si>
  <si>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</si>
  <si>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</si>
  <si>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</si>
  <si>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</si>
  <si>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</si>
  <si>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</si>
  <si>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</si>
  <si>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</si>
  <si>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</si>
  <si>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</si>
  <si>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</si>
  <si>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</si>
  <si>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</si>
  <si>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</si>
  <si>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</si>
  <si>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</si>
  <si>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</si>
  <si>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</si>
  <si>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</si>
  <si>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</si>
  <si>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</si>
  <si>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</si>
  <si>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</si>
  <si>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</si>
  <si>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</si>
  <si>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</si>
  <si>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</si>
  <si>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</si>
  <si>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</si>
  <si>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</si>
  <si>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</si>
  <si>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</si>
  <si>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</si>
  <si>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</si>
  <si>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</si>
  <si>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</si>
  <si>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</si>
  <si>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</si>
  <si>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</si>
  <si>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</si>
  <si>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</si>
  <si>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</si>
  <si>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</si>
  <si>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</si>
  <si>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</si>
  <si>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</si>
  <si>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</si>
  <si>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</si>
  <si>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</si>
  <si>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</si>
  <si>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</si>
  <si>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</si>
  <si>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</si>
  <si>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</si>
  <si>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</si>
  <si>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</si>
  <si>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</si>
  <si>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</si>
  <si>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</si>
  <si>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</si>
  <si>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</si>
  <si>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</si>
  <si>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</si>
  <si>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</si>
  <si>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</si>
  <si>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</si>
  <si>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</si>
  <si>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</si>
  <si>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</si>
  <si>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</si>
  <si>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</si>
  <si>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</si>
  <si>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</si>
  <si>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</si>
  <si>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</si>
  <si>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</si>
  <si>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</si>
  <si>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</si>
  <si>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</si>
  <si>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</si>
  <si>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</si>
  <si>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</si>
  <si>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</si>
  <si>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</si>
  <si>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</si>
  <si>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</si>
  <si>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</si>
  <si>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</si>
  <si>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</si>
  <si>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</si>
  <si>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</si>
  <si>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</si>
  <si>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</si>
  <si>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</si>
  <si>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</si>
  <si>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</si>
  <si>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</si>
  <si>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</si>
  <si>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</si>
  <si>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</si>
  <si>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</si>
  <si>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</si>
  <si>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</si>
  <si>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</si>
  <si>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</si>
  <si>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</si>
  <si>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</si>
  <si>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</si>
  <si>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</si>
  <si>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</si>
  <si>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</si>
  <si>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</si>
  <si>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</si>
  <si>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</si>
  <si>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</si>
  <si>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</si>
  <si>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</si>
  <si>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</si>
  <si>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</si>
  <si>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</si>
  <si>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</si>
  <si>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</si>
  <si>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</si>
  <si>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</si>
  <si>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</si>
  <si>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</si>
  <si>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</si>
  <si>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</si>
  <si>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</si>
  <si>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</si>
  <si>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</si>
  <si>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</si>
  <si>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</si>
  <si>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</si>
  <si>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</si>
  <si>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</si>
  <si>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</si>
  <si>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</si>
  <si>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</si>
  <si>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</si>
  <si>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</si>
  <si>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</si>
  <si>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</si>
  <si>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</si>
  <si>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</si>
  <si>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</si>
  <si>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</si>
  <si>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</si>
  <si>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</si>
  <si>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</si>
  <si>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</si>
  <si>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</si>
  <si>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</si>
  <si>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</si>
  <si>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</si>
  <si>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</si>
  <si>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</si>
  <si>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</si>
  <si>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</si>
  <si>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</si>
  <si>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</si>
  <si>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</si>
  <si>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</si>
  <si>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</si>
  <si>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</si>
  <si>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</si>
  <si>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</si>
  <si>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</si>
  <si>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</si>
  <si>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</si>
  <si>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</si>
  <si>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</si>
  <si>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</si>
  <si>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</si>
  <si>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</si>
  <si>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</si>
  <si>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</si>
  <si>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</si>
  <si>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</si>
  <si>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</si>
  <si>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</si>
  <si>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</si>
  <si>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</si>
  <si>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</si>
  <si>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</si>
  <si>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</si>
  <si>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</si>
  <si>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</si>
  <si>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</si>
  <si>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</si>
  <si>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</si>
  <si>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</si>
  <si>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</si>
  <si>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</si>
  <si>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</si>
  <si>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</si>
  <si>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</si>
  <si>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</si>
  <si>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</si>
  <si>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</si>
  <si>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</si>
  <si>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</si>
  <si>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</si>
  <si>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</si>
  <si>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</si>
  <si>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</si>
  <si>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</si>
  <si>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</si>
  <si>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</si>
  <si>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</si>
  <si>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</si>
  <si>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</si>
  <si>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</si>
  <si>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</si>
  <si>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</si>
  <si>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</si>
  <si>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</si>
  <si>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</si>
  <si>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</si>
  <si>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</si>
  <si>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</si>
  <si>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</si>
  <si>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</si>
  <si>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</si>
  <si>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</si>
  <si>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</si>
  <si>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</si>
  <si>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</si>
  <si>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</si>
  <si>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</si>
  <si>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</si>
  <si>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</si>
  <si>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</si>
  <si>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</si>
  <si>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</si>
  <si>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</si>
  <si>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</si>
  <si>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</si>
  <si>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</si>
  <si>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</si>
  <si>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</si>
  <si>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</si>
  <si>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</si>
  <si>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</si>
  <si>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</si>
  <si>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</si>
  <si>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</si>
  <si>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</si>
  <si>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</si>
  <si>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</si>
  <si>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</si>
  <si>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</si>
  <si>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</si>
  <si>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</si>
  <si>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</si>
  <si>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</si>
  <si>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</si>
  <si>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</si>
  <si>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</si>
  <si>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</si>
  <si>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</si>
  <si>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</si>
  <si>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</si>
  <si>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</si>
  <si>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</si>
  <si>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</si>
  <si>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</si>
  <si>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</si>
  <si>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</si>
  <si>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</si>
  <si>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</si>
  <si>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</si>
  <si>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</si>
  <si>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</si>
  <si>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</si>
  <si>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</si>
  <si>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</si>
  <si>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</si>
  <si>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</si>
  <si>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</si>
  <si>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</si>
  <si>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</si>
  <si>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</si>
  <si>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</si>
  <si>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</si>
  <si>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</si>
  <si>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</si>
  <si>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</si>
  <si>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</si>
  <si>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</si>
  <si>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</si>
  <si>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</si>
  <si>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</si>
  <si>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</si>
  <si>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</si>
  <si>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</si>
  <si>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</si>
  <si>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</si>
  <si>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</si>
  <si>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</si>
  <si>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</si>
  <si>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</si>
  <si>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</si>
  <si>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</si>
  <si>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</si>
  <si>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</si>
  <si>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</si>
  <si>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</si>
  <si>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</si>
  <si>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</si>
  <si>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</si>
  <si>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</si>
  <si>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</si>
  <si>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</si>
  <si>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</si>
  <si>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</si>
  <si>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</si>
  <si>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</si>
  <si>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</si>
  <si>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</si>
  <si>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</si>
  <si>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</si>
  <si>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</si>
  <si>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</si>
  <si>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</si>
  <si>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</si>
  <si>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</si>
  <si>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</si>
  <si>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</si>
  <si>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</si>
  <si>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</si>
  <si>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</si>
  <si>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</si>
  <si>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</si>
  <si>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</si>
  <si>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</si>
  <si>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</si>
  <si>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</si>
  <si>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</si>
  <si>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</si>
  <si>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</si>
  <si>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</si>
  <si>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</si>
  <si>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</si>
  <si>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</si>
  <si>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</si>
  <si>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</si>
  <si>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</si>
  <si>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</si>
  <si>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</si>
  <si>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</si>
  <si>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</si>
  <si>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</si>
  <si>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</si>
  <si>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</si>
  <si>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</si>
  <si>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</si>
  <si>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</si>
  <si>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</si>
  <si>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</si>
  <si>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</si>
  <si>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</si>
  <si>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</si>
  <si>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</si>
  <si>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</si>
  <si>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</si>
  <si>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</si>
  <si>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</si>
  <si>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</si>
  <si>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</si>
  <si>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</si>
  <si>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</si>
  <si>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</si>
  <si>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</si>
  <si>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</si>
  <si>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</si>
  <si>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</si>
  <si>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</si>
  <si>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</si>
  <si>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</si>
  <si>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</si>
  <si>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</si>
  <si>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</si>
  <si>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</si>
  <si>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</si>
  <si>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</si>
  <si>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</si>
  <si>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</si>
  <si>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</si>
  <si>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</si>
  <si>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</si>
  <si>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</si>
  <si>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</si>
  <si>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</si>
  <si>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</si>
  <si>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</si>
  <si>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</si>
  <si>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</si>
  <si>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</si>
  <si>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</si>
  <si>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</si>
  <si>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</si>
  <si>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</si>
  <si>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</si>
  <si>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</si>
  <si>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</si>
  <si>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</si>
  <si>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</si>
  <si>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</si>
  <si>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</si>
  <si>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</si>
  <si>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</si>
  <si>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</si>
  <si>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</si>
  <si>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</si>
  <si>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</si>
  <si>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</si>
  <si>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</si>
  <si>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</si>
  <si>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</si>
  <si>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</si>
  <si>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</si>
  <si>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</si>
  <si>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</si>
  <si>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</si>
  <si>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</si>
  <si>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</si>
  <si>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</si>
  <si>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</si>
  <si>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</si>
  <si>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</si>
  <si>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</si>
  <si>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</si>
  <si>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</si>
  <si>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</si>
  <si>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</si>
  <si>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</si>
  <si>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</si>
  <si>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</si>
  <si>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</si>
  <si>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</si>
  <si>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</si>
  <si>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</si>
  <si>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</si>
  <si>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</si>
  <si>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</si>
  <si>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</si>
  <si>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</si>
  <si>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</si>
  <si>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</si>
  <si>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</si>
  <si>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</si>
  <si>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</si>
  <si>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</si>
  <si>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</si>
  <si>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</si>
  <si>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</si>
  <si>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</si>
  <si>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</si>
  <si>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</si>
  <si>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</si>
  <si>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</si>
  <si>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</si>
  <si>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</si>
  <si>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</si>
  <si>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</si>
  <si>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</si>
  <si>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</si>
  <si>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</si>
  <si>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</si>
  <si>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</si>
  <si>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</si>
  <si>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</si>
  <si>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</si>
  <si>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</si>
  <si>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</si>
  <si>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</si>
  <si>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</si>
  <si>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</si>
  <si>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</si>
  <si>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</si>
  <si>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</si>
  <si>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</si>
  <si>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</si>
  <si>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</si>
  <si>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</si>
  <si>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</si>
  <si>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</si>
  <si>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</si>
  <si>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</si>
  <si>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</si>
  <si>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</si>
  <si>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</si>
  <si>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</si>
  <si>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</si>
  <si>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</si>
  <si>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</si>
  <si>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</si>
  <si>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</si>
  <si>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</si>
  <si>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</si>
  <si>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</si>
  <si>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</si>
  <si>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</si>
  <si>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</si>
  <si>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</si>
  <si>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</si>
  <si>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</si>
  <si>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</si>
  <si>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</si>
  <si>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</si>
  <si>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</si>
  <si>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</si>
  <si>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</si>
  <si>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</si>
  <si>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</si>
  <si>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</si>
  <si>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</si>
  <si>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</si>
  <si>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</si>
  <si>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</si>
  <si>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</si>
  <si>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</si>
  <si>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</si>
  <si>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</si>
  <si>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</si>
  <si>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</si>
  <si>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</si>
  <si>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</si>
  <si>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</si>
  <si>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</si>
  <si>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</si>
  <si>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</si>
  <si>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</si>
  <si>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</si>
  <si>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</si>
  <si>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</si>
  <si>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</si>
  <si>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</si>
  <si>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</si>
  <si>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</si>
  <si>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</si>
  <si>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</si>
  <si>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</si>
  <si>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</si>
  <si>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</si>
  <si>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</si>
  <si>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</si>
  <si>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</si>
  <si>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</si>
  <si>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</si>
  <si>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</si>
  <si>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</si>
  <si>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</si>
  <si>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</si>
  <si>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</si>
  <si>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</si>
  <si>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</si>
  <si>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</si>
  <si>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</si>
  <si>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</si>
  <si>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</si>
  <si>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</si>
  <si>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</si>
  <si>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</si>
  <si>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</si>
  <si>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</si>
  <si>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</si>
  <si>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</si>
  <si>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</si>
  <si>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</si>
  <si>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</si>
  <si>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</si>
  <si>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</si>
  <si>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</si>
  <si>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</si>
  <si>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</si>
  <si>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</si>
  <si>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</si>
  <si>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</si>
  <si>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</si>
  <si>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</si>
  <si>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</si>
  <si>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</si>
  <si>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</si>
  <si>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</si>
  <si>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</si>
  <si>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</si>
  <si>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</si>
  <si>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</si>
  <si>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</si>
  <si>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</si>
  <si>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</si>
  <si>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</si>
  <si>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</si>
  <si>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</si>
  <si>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</si>
  <si>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</si>
  <si>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</si>
  <si>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</si>
  <si>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</si>
  <si>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</si>
  <si>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</si>
  <si>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</si>
  <si>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</si>
  <si>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</si>
  <si>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</si>
  <si>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</si>
  <si>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</si>
  <si>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</si>
  <si>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</si>
  <si>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</si>
  <si>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</si>
  <si>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</si>
  <si>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</si>
  <si>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</si>
  <si>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</si>
  <si>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</si>
  <si>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</si>
  <si>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</si>
  <si>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</si>
  <si>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</si>
  <si>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</si>
  <si>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</si>
  <si>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</si>
  <si>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</si>
  <si>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</si>
  <si>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</si>
  <si>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</si>
  <si>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</si>
  <si>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</si>
  <si>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</si>
  <si>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</si>
  <si>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</si>
  <si>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</si>
  <si>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</si>
  <si>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</si>
  <si>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</si>
  <si>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</si>
  <si>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</si>
  <si>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</si>
  <si>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</si>
  <si>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</si>
  <si>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</si>
  <si>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</si>
  <si>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</si>
  <si>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</si>
  <si>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</si>
  <si>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</si>
  <si>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</si>
  <si>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</si>
  <si>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</si>
  <si>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</si>
  <si>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</si>
  <si>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</si>
  <si>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</si>
  <si>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</si>
  <si>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</si>
  <si>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</si>
  <si>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</si>
  <si>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</si>
  <si>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</si>
  <si>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</si>
  <si>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</si>
  <si>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</si>
  <si>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</si>
  <si>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</si>
  <si>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</si>
  <si>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</si>
  <si>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</si>
  <si>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</si>
  <si>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</si>
  <si>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</si>
  <si>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</si>
  <si>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</si>
  <si>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</si>
  <si>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</si>
  <si>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</si>
  <si>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</si>
  <si>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</si>
  <si>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</si>
  <si>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</si>
  <si>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</si>
  <si>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</si>
  <si>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</si>
  <si>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</si>
  <si>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</si>
  <si>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</si>
  <si>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</si>
  <si>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</si>
  <si>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</si>
  <si>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</si>
  <si>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</si>
  <si>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</si>
  <si>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</si>
  <si>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</si>
  <si>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</si>
  <si>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</si>
  <si>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</si>
  <si>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</si>
  <si>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</si>
  <si>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</si>
  <si>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</si>
  <si>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</si>
  <si>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</si>
  <si>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</si>
  <si>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</si>
  <si>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</si>
  <si>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</si>
  <si>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</si>
  <si>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</si>
  <si>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</si>
  <si>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</si>
  <si>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</si>
  <si>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</si>
  <si>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</si>
  <si>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</si>
  <si>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</si>
  <si>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</si>
  <si>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</si>
  <si>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</si>
  <si>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</si>
  <si>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</si>
  <si>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</si>
  <si>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</si>
  <si>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</si>
  <si>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</si>
  <si>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</si>
  <si>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</si>
  <si>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</si>
  <si>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</si>
  <si>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</si>
  <si>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</si>
  <si>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</si>
  <si>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</si>
  <si>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</si>
  <si>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</si>
  <si>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</si>
  <si>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</si>
  <si>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</si>
  <si>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</si>
  <si>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</si>
  <si>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</si>
  <si>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</si>
  <si>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</si>
  <si>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</si>
  <si>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</si>
  <si>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</si>
  <si>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</si>
  <si>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</si>
  <si>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</si>
  <si>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</si>
  <si>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</si>
  <si>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</si>
  <si>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</si>
  <si>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</si>
  <si>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</si>
  <si>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</si>
  <si>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</si>
  <si>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</si>
  <si>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</si>
  <si>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</si>
  <si>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</si>
  <si>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</si>
  <si>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</si>
  <si>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</si>
  <si>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</si>
  <si>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</si>
  <si>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</si>
  <si>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</si>
  <si>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</si>
  <si>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</si>
  <si>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</si>
  <si>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</si>
  <si>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</si>
  <si>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</si>
  <si>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</si>
  <si>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</si>
  <si>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</si>
  <si>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</si>
  <si>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</si>
  <si>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</si>
  <si>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</si>
  <si>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</si>
  <si>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</si>
  <si>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</si>
  <si>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</si>
  <si>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</si>
  <si>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</si>
  <si>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</si>
  <si>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</si>
  <si>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</si>
  <si>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</si>
  <si>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</si>
  <si>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</si>
  <si>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</si>
  <si>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</si>
  <si>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</si>
  <si>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</si>
  <si>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</si>
  <si>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</si>
  <si>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</si>
  <si>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</si>
  <si>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</si>
  <si>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</si>
  <si>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</si>
  <si>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</si>
  <si>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</si>
  <si>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</si>
  <si>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</si>
  <si>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</si>
  <si>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</si>
  <si>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</si>
  <si>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</si>
  <si>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</si>
  <si>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</si>
  <si>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</si>
  <si>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</si>
  <si>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</si>
  <si>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</si>
  <si>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</si>
  <si>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</si>
  <si>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</si>
  <si>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</si>
  <si>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</si>
  <si>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</si>
  <si>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</si>
  <si>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</si>
  <si>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</si>
  <si>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</si>
  <si>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</si>
  <si>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</si>
  <si>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</si>
  <si>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</si>
  <si>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</si>
  <si>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</si>
  <si>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</si>
  <si>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</si>
  <si>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</si>
  <si>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</si>
  <si>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</si>
  <si>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</si>
  <si>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</si>
  <si>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</si>
  <si>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</si>
  <si>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</si>
  <si>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</si>
  <si>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</si>
  <si>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</si>
  <si>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</si>
  <si>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</si>
  <si>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</si>
  <si>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</si>
  <si>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</si>
  <si>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</si>
  <si>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</si>
  <si>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</si>
  <si>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</si>
  <si>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</si>
  <si>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</si>
  <si>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</si>
  <si>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</si>
  <si>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</si>
  <si>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</si>
  <si>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</si>
  <si>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</si>
  <si>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</si>
  <si>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</si>
  <si>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</si>
  <si>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</si>
  <si>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</si>
  <si>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</si>
  <si>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</si>
  <si>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</si>
  <si>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</si>
  <si>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</si>
  <si>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</si>
  <si>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</si>
  <si>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</si>
  <si>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</si>
  <si>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</si>
  <si>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</si>
  <si>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</si>
  <si>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</si>
  <si>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</si>
  <si>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</si>
  <si>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</si>
  <si>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</si>
  <si>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</si>
  <si>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</si>
  <si>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</si>
  <si>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</si>
  <si>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</si>
  <si>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</si>
  <si>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</si>
  <si>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</si>
  <si>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</si>
  <si>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</si>
  <si>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</si>
  <si>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</si>
  <si>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</si>
  <si>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</si>
  <si>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</si>
  <si>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</si>
  <si>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</si>
  <si>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</si>
  <si>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</si>
  <si>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</si>
  <si>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</si>
  <si>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</si>
  <si>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</si>
  <si>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</si>
  <si>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</si>
  <si>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</si>
  <si>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</si>
  <si>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</si>
  <si>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</si>
  <si>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</si>
  <si>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</si>
  <si>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</si>
  <si>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</si>
  <si>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</si>
  <si>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</si>
  <si>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</si>
  <si>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</si>
  <si>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</si>
  <si>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</si>
  <si>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</si>
  <si>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</si>
  <si>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</si>
  <si>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</si>
  <si>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</si>
  <si>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</si>
  <si>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</si>
  <si>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</si>
  <si>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</si>
  <si>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</si>
  <si>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</si>
  <si>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</si>
  <si>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</si>
  <si>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</si>
  <si>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</si>
  <si>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</si>
  <si>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</si>
  <si>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</si>
  <si>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</si>
  <si>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</si>
  <si>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</si>
  <si>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</si>
  <si>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</si>
  <si>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</si>
  <si>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</si>
  <si>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</si>
  <si>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</si>
  <si>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</si>
  <si>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</si>
  <si>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</si>
  <si>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</si>
  <si>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</si>
  <si>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</si>
  <si>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</si>
  <si>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</si>
  <si>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</si>
  <si>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</si>
  <si>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</si>
  <si>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</si>
  <si>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</si>
  <si>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</si>
  <si>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</si>
  <si>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</si>
  <si>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</si>
  <si>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</si>
  <si>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</si>
  <si>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</si>
  <si>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</si>
  <si>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</si>
  <si>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</si>
  <si>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</si>
  <si>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</si>
  <si>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</si>
  <si>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</si>
  <si>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</si>
  <si>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</si>
  <si>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</si>
  <si>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</si>
  <si>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</si>
  <si>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</si>
  <si>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</si>
  <si>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</si>
  <si>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</si>
  <si>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</si>
  <si>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</si>
  <si>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</si>
  <si>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</si>
  <si>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</si>
  <si>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</si>
  <si>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</si>
  <si>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</si>
  <si>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</si>
  <si>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</si>
  <si>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</si>
  <si>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</si>
  <si>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</si>
  <si>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</si>
  <si>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</si>
  <si>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</si>
  <si>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</si>
  <si>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</si>
  <si>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</si>
  <si>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</si>
  <si>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</si>
  <si>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</si>
  <si>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</si>
  <si>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</si>
  <si>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</si>
  <si>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</si>
  <si>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</si>
  <si>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</si>
  <si>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</si>
  <si>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</si>
  <si>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</si>
  <si>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</si>
  <si>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</si>
  <si>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</si>
  <si>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</si>
  <si>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</si>
  <si>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</si>
  <si>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</si>
  <si>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</si>
  <si>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</si>
  <si>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</si>
  <si>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</si>
  <si>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</si>
  <si>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</si>
  <si>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</si>
  <si>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</si>
  <si>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</si>
  <si>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</si>
  <si>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</si>
  <si>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</si>
  <si>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</si>
  <si>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</si>
  <si>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</si>
  <si>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</si>
  <si>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</si>
  <si>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</si>
  <si>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</si>
  <si>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</si>
  <si>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</si>
  <si>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</si>
  <si>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</si>
  <si>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</si>
  <si>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</si>
  <si>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</si>
  <si>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</si>
  <si>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</si>
  <si>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</si>
  <si>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</si>
  <si>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</si>
  <si>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</si>
  <si>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</si>
  <si>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</si>
  <si>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</si>
  <si>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</si>
  <si>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</si>
  <si>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</si>
  <si>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</si>
  <si>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</si>
  <si>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</si>
  <si>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</si>
  <si>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</si>
  <si>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</si>
  <si>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</si>
  <si>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</si>
  <si>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</si>
  <si>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</si>
  <si>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</si>
  <si>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</si>
  <si>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</si>
  <si>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</si>
  <si>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</si>
  <si>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</si>
  <si>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</si>
  <si>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</si>
  <si>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</si>
  <si>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</si>
  <si>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</si>
  <si>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</si>
  <si>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</si>
  <si>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</si>
  <si>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</si>
  <si>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</si>
  <si>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</si>
  <si>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</si>
  <si>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</si>
  <si>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</si>
  <si>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</si>
  <si>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</si>
  <si>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</si>
  <si>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</si>
  <si>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</si>
  <si>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</si>
  <si>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</si>
  <si>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</si>
  <si>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</si>
  <si>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</si>
  <si>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</si>
  <si>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</si>
  <si>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</si>
  <si>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</si>
  <si>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</si>
  <si>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</si>
  <si>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</si>
  <si>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</si>
  <si>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</si>
  <si>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</si>
  <si>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</si>
  <si>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</si>
  <si>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</si>
  <si>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</si>
  <si>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</si>
  <si>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</si>
  <si>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</si>
  <si>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</si>
  <si>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</si>
  <si>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</si>
  <si>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</si>
  <si>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</si>
  <si>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</si>
  <si>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</si>
  <si>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</si>
  <si>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</si>
  <si>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</si>
  <si>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</si>
  <si>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</si>
  <si>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</si>
  <si>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</si>
  <si>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</si>
  <si>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</si>
  <si>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</si>
  <si>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</si>
  <si>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</si>
  <si>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</si>
  <si>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</si>
  <si>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</si>
  <si>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</si>
  <si>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</si>
  <si>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</si>
  <si>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</si>
  <si>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</si>
  <si>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</si>
  <si>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</si>
  <si>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</si>
  <si>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</si>
  <si>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</si>
  <si>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</si>
  <si>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</si>
  <si>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</si>
  <si>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</si>
  <si>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</si>
  <si>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</si>
  <si>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</si>
  <si>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</si>
  <si>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</si>
  <si>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</si>
  <si>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</si>
  <si>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</si>
  <si>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</si>
  <si>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</si>
  <si>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</si>
  <si>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</si>
  <si>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</si>
  <si>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</si>
  <si>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</si>
  <si>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</si>
  <si>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</si>
  <si>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</si>
  <si>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</si>
  <si>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</si>
  <si>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</si>
  <si>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</si>
  <si>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</si>
  <si>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</si>
  <si>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</si>
  <si>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</si>
  <si>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</si>
  <si>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</si>
  <si>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</si>
  <si>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</si>
  <si>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</si>
  <si>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</si>
  <si>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</si>
  <si>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</si>
  <si>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</si>
  <si>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</si>
  <si>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</si>
  <si>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</si>
  <si>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</si>
  <si>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</si>
  <si>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</si>
  <si>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</si>
  <si>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</si>
  <si>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</si>
  <si>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</si>
  <si>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</si>
  <si>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</si>
  <si>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</si>
  <si>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</si>
  <si>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</si>
  <si>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</si>
  <si>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</si>
  <si>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</si>
  <si>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</si>
  <si>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</si>
  <si>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</si>
  <si>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</si>
  <si>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</si>
  <si>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</si>
  <si>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</si>
  <si>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</si>
  <si>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</si>
  <si>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</si>
  <si>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</si>
  <si>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</si>
  <si>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</si>
  <si>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</si>
  <si>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</si>
  <si>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</si>
  <si>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</si>
  <si>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</si>
  <si>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</si>
  <si>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</si>
  <si>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</si>
  <si>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</si>
  <si>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</si>
  <si>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</si>
  <si>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</si>
  <si>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</si>
  <si>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</si>
  <si>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</si>
  <si>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</si>
  <si>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</si>
  <si>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</si>
  <si>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</si>
  <si>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</si>
  <si>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</si>
  <si>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</si>
  <si>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</si>
  <si>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</si>
  <si>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</si>
  <si>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</si>
  <si>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</si>
  <si>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</si>
  <si>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</si>
  <si>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</si>
  <si>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</si>
  <si>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</si>
  <si>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</si>
  <si>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</si>
  <si>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</si>
  <si>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</si>
  <si>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</si>
  <si>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</si>
  <si>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</si>
  <si>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</si>
  <si>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</si>
  <si>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</si>
  <si>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</si>
  <si>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</si>
  <si>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</si>
  <si>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</si>
  <si>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</si>
  <si>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</si>
  <si>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</si>
  <si>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</si>
  <si>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</si>
  <si>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</si>
  <si>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</si>
  <si>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</si>
  <si>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</si>
  <si>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</si>
  <si>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</si>
  <si>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</si>
  <si>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</si>
  <si>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</si>
  <si>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</si>
  <si>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</si>
  <si>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</si>
  <si>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</si>
  <si>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</si>
  <si>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</si>
  <si>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</si>
  <si>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</si>
  <si>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</si>
  <si>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</si>
  <si>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</si>
  <si>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</si>
  <si>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</si>
  <si>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</si>
  <si>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</si>
  <si>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</si>
  <si>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</si>
  <si>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</si>
  <si>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</si>
  <si>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</si>
  <si>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</si>
  <si>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</si>
  <si>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</si>
  <si>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</si>
  <si>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</si>
  <si>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</si>
  <si>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</si>
  <si>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</si>
  <si>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</si>
  <si>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</si>
  <si>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</si>
  <si>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</si>
  <si>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</si>
  <si>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</si>
  <si>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</si>
  <si>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</si>
  <si>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</si>
  <si>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</si>
  <si>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</si>
  <si>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</si>
  <si>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</si>
  <si>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</si>
  <si>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</si>
  <si>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</si>
  <si>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</si>
  <si>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</si>
  <si>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</si>
  <si>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</si>
  <si>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</si>
  <si>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</si>
  <si>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</si>
  <si>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</si>
  <si>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</si>
  <si>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</si>
  <si>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</si>
  <si>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</si>
  <si>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</si>
  <si>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</si>
  <si>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</si>
  <si>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</si>
  <si>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</si>
  <si>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</si>
  <si>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</si>
  <si>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</si>
  <si>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</si>
  <si>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</si>
  <si>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</si>
  <si>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</si>
  <si>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</si>
  <si>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</si>
  <si>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</si>
  <si>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</si>
  <si>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</si>
  <si>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</si>
  <si>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</si>
  <si>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</si>
  <si>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</si>
  <si>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</si>
  <si>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</si>
  <si>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</si>
  <si>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</si>
  <si>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</si>
  <si>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</si>
  <si>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</si>
  <si>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</si>
  <si>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</si>
  <si>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</si>
  <si>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</si>
  <si>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</si>
  <si>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</si>
  <si>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</si>
  <si>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</si>
  <si>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</si>
  <si>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</si>
  <si>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</si>
  <si>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</si>
  <si>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</si>
  <si>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</si>
  <si>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</si>
  <si>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</si>
  <si>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</si>
  <si>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</si>
  <si>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</si>
  <si>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</si>
  <si>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</si>
  <si>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</si>
  <si>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</si>
  <si>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</si>
  <si>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</si>
  <si>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</si>
  <si>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</si>
  <si>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</si>
  <si>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</si>
  <si>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</si>
  <si>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</si>
  <si>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</si>
  <si>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</si>
  <si>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</si>
  <si>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</si>
  <si>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</si>
  <si>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</si>
  <si>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</si>
  <si>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</si>
  <si>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</si>
  <si>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</si>
  <si>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</si>
  <si>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</si>
  <si>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</si>
  <si>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</si>
  <si>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</si>
  <si>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</si>
  <si>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</si>
  <si>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</si>
  <si>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</si>
  <si>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</si>
  <si>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</si>
  <si>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</si>
  <si>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</si>
  <si>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</si>
  <si>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</si>
  <si>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</si>
  <si>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</si>
  <si>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</si>
  <si>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</si>
  <si>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</si>
  <si>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</si>
  <si>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</si>
  <si>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</si>
  <si>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</si>
  <si>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</si>
  <si>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</si>
  <si>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</si>
  <si>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</si>
  <si>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</si>
  <si>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</si>
  <si>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</si>
  <si>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</si>
  <si>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</si>
  <si>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</si>
  <si>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</si>
  <si>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</si>
  <si>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</si>
  <si>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</si>
  <si>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</si>
  <si>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</si>
  <si>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</si>
  <si>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</si>
  <si>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</si>
  <si>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</si>
  <si>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</si>
  <si>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</si>
  <si>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</si>
  <si>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</si>
  <si>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</si>
  <si>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</si>
  <si>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</si>
  <si>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</si>
  <si>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</si>
  <si>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</si>
  <si>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</si>
  <si>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</si>
  <si>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</si>
  <si>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</si>
  <si>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</si>
  <si>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</si>
  <si>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</si>
  <si>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</si>
  <si>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</si>
  <si>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</si>
  <si>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</si>
  <si>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</si>
  <si>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</si>
  <si>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</si>
  <si>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</si>
  <si>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</si>
  <si>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</si>
  <si>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</si>
  <si>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</si>
  <si>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</si>
  <si>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</si>
  <si>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</si>
  <si>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</si>
  <si>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</si>
  <si>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</si>
  <si>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</si>
  <si>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</si>
  <si>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</si>
  <si>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</si>
  <si>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</si>
  <si>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</si>
  <si>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</si>
  <si>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</si>
  <si>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</si>
  <si>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</si>
  <si>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</si>
  <si>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</si>
  <si>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</si>
  <si>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</si>
  <si>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</si>
  <si>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</si>
  <si>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</si>
  <si>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</si>
  <si>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</si>
  <si>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</si>
  <si>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</si>
  <si>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</si>
  <si>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</si>
  <si>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</si>
  <si>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</si>
  <si>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</si>
  <si>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</si>
  <si>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</si>
  <si>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</si>
  <si>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</si>
  <si>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</si>
  <si>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</si>
  <si>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</si>
  <si>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</si>
  <si>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</si>
  <si>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</si>
  <si>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</si>
  <si>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</si>
  <si>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</si>
  <si>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</si>
  <si>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</si>
  <si>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</si>
  <si>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</si>
  <si>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</si>
  <si>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</si>
  <si>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</si>
  <si>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</si>
  <si>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</si>
  <si>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</si>
  <si>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</si>
  <si>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</si>
  <si>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</si>
  <si>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</si>
  <si>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</si>
  <si>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</si>
  <si>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</si>
  <si>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</si>
  <si>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</si>
  <si>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</si>
  <si>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</si>
  <si>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</si>
  <si>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</si>
  <si>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</si>
  <si>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</si>
  <si>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</si>
  <si>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</si>
  <si>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</si>
  <si>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</si>
  <si>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</si>
  <si>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</si>
  <si>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</si>
  <si>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</si>
  <si>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</si>
  <si>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</si>
  <si>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</si>
  <si>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</si>
  <si>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</si>
  <si>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</si>
  <si>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</si>
  <si>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</si>
  <si>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</si>
  <si>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</si>
  <si>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</si>
  <si>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</si>
  <si>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</si>
  <si>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</si>
  <si>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</si>
  <si>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</si>
  <si>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</si>
  <si>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</si>
  <si>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</si>
  <si>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</si>
  <si>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</si>
  <si>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</si>
  <si>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</si>
  <si>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</si>
  <si>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</si>
  <si>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</si>
  <si>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</si>
  <si>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</si>
  <si>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</si>
  <si>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</si>
  <si>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</si>
  <si>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</si>
  <si>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</si>
  <si>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</si>
  <si>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</si>
  <si>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</si>
  <si>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</si>
  <si>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</si>
  <si>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</si>
  <si>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</si>
  <si>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</si>
  <si>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</si>
  <si>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</si>
  <si>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</si>
  <si>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</si>
  <si>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</si>
  <si>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</si>
  <si>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</si>
  <si>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</si>
  <si>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</si>
  <si>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</si>
  <si>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</si>
  <si>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</si>
  <si>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</si>
  <si>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</si>
  <si>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</si>
  <si>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</si>
  <si>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</si>
  <si>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</si>
  <si>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</si>
  <si>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</si>
  <si>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</si>
  <si>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</si>
  <si>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</si>
  <si>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</si>
  <si>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</si>
  <si>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</si>
  <si>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</si>
  <si>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</si>
  <si>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</si>
  <si>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</si>
  <si>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</si>
  <si>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</si>
  <si>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</si>
  <si>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</si>
  <si>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</si>
  <si>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</si>
  <si>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</si>
  <si>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</si>
  <si>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</si>
  <si>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</si>
  <si>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</si>
  <si>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</si>
  <si>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</si>
  <si>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</si>
  <si>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</si>
  <si>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</si>
  <si>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</si>
  <si>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</si>
  <si>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</si>
  <si>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</si>
  <si>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</si>
  <si>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</si>
  <si>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</si>
  <si>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</si>
  <si>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</si>
  <si>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</si>
  <si>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</si>
  <si>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</si>
  <si>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</si>
  <si>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</si>
  <si>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</si>
  <si>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</si>
  <si>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</si>
  <si>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</si>
  <si>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</si>
  <si>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</si>
  <si>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</si>
  <si>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</si>
  <si>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</si>
  <si>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</si>
  <si>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</si>
  <si>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</si>
  <si>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</si>
  <si>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</si>
  <si>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</si>
  <si>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</si>
  <si>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</si>
  <si>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</si>
  <si>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</si>
  <si>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</si>
  <si>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</si>
  <si>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</si>
  <si>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</si>
  <si>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</si>
  <si>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</si>
  <si>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</si>
  <si>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</si>
  <si>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</si>
  <si>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</si>
  <si>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</si>
  <si>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</si>
  <si>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</si>
  <si>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</si>
  <si>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</si>
  <si>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</si>
  <si>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</si>
  <si>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</si>
  <si>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</si>
  <si>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</si>
  <si>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</si>
  <si>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</si>
  <si>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</si>
  <si>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</si>
  <si>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</si>
  <si>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</si>
  <si>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</si>
  <si>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</si>
  <si>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</si>
  <si>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</si>
  <si>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</si>
  <si>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</si>
  <si>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</si>
  <si>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</si>
  <si>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</si>
  <si>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</si>
  <si>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</si>
  <si>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</si>
  <si>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</si>
  <si>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</si>
  <si>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</si>
  <si>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</si>
  <si>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</si>
  <si>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</si>
  <si>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</si>
  <si>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</si>
  <si>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</si>
  <si>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</si>
  <si>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</si>
  <si>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</si>
  <si>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</si>
  <si>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</si>
  <si>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</si>
  <si>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</si>
  <si>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</si>
  <si>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</si>
  <si>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</si>
  <si>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</si>
  <si>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</si>
  <si>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</si>
  <si>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</si>
  <si>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</si>
  <si>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</si>
  <si>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</si>
  <si>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</si>
  <si>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</si>
  <si>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</si>
  <si>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</si>
  <si>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</si>
  <si>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</si>
  <si>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</si>
  <si>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</si>
  <si>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</si>
  <si>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</si>
  <si>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</si>
  <si>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</si>
  <si>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</si>
  <si>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</si>
  <si>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</si>
  <si>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</si>
  <si>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</si>
  <si>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</si>
  <si>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</si>
  <si>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</si>
  <si>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</si>
  <si>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</si>
  <si>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</si>
  <si>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</si>
  <si>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</si>
  <si>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</si>
  <si>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</si>
  <si>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</si>
  <si>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</si>
  <si>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</si>
  <si>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</si>
  <si>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</si>
  <si>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</si>
  <si>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</si>
  <si>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</si>
  <si>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</si>
  <si>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</si>
  <si>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</si>
  <si>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</si>
  <si>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</si>
  <si>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</si>
  <si>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</si>
  <si>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</si>
  <si>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</si>
  <si>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</si>
  <si>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</si>
  <si>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</si>
  <si>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</si>
  <si>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</si>
  <si>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</si>
  <si>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</si>
  <si>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</si>
  <si>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</si>
  <si>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</si>
  <si>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</si>
  <si>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</si>
  <si>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</si>
  <si>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</si>
  <si>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</si>
  <si>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</si>
  <si>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</si>
  <si>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</si>
  <si>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</si>
  <si>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</si>
  <si>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</si>
  <si>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</si>
  <si>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</si>
  <si>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</si>
  <si>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</si>
  <si>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</si>
  <si>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</si>
  <si>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</si>
  <si>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</si>
  <si>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</si>
  <si>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</si>
  <si>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</si>
  <si>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</si>
  <si>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</si>
  <si>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</si>
  <si>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</si>
  <si>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</si>
  <si>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</si>
  <si>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</si>
  <si>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</si>
  <si>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</si>
  <si>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</si>
  <si>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</si>
  <si>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</si>
  <si>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</si>
  <si>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</si>
  <si>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</si>
  <si>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</si>
  <si>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</si>
  <si>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</si>
  <si>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</si>
  <si>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</si>
  <si>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</si>
  <si>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</si>
  <si>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</si>
  <si>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</si>
  <si>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</si>
  <si>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</si>
  <si>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</si>
  <si>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</si>
  <si>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</si>
  <si>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</si>
  <si>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</si>
  <si>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</si>
  <si>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</si>
  <si>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</si>
  <si>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</si>
  <si>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</si>
  <si>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</si>
  <si>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</si>
  <si>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</si>
  <si>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</si>
  <si>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</si>
  <si>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</si>
  <si>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</si>
  <si>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</si>
  <si>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</si>
  <si>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</si>
  <si>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</si>
  <si>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</si>
  <si>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</si>
  <si>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</si>
  <si>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</si>
  <si>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</si>
  <si>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</si>
  <si>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</si>
  <si>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</si>
  <si>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</si>
  <si>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</si>
  <si>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</si>
  <si>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</si>
  <si>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</si>
  <si>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</si>
  <si>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</si>
  <si>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</si>
  <si>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</si>
  <si>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</si>
  <si>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</si>
  <si>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</si>
  <si>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</si>
  <si>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</si>
  <si>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</si>
  <si>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</si>
  <si>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</si>
  <si>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</si>
  <si>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</si>
  <si>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</si>
  <si>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</si>
  <si>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</si>
  <si>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</si>
  <si>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</si>
  <si>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</si>
  <si>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</si>
  <si>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</si>
  <si>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</si>
  <si>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</si>
  <si>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</si>
  <si>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</si>
  <si>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</si>
  <si>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</si>
  <si>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</si>
  <si>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</si>
  <si>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</si>
  <si>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</si>
  <si>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</si>
  <si>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</si>
  <si>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</si>
  <si>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</si>
  <si>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</si>
  <si>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</si>
  <si>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</si>
  <si>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</si>
  <si>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</si>
  <si>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</si>
  <si>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</si>
  <si>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</si>
  <si>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</si>
  <si>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</si>
  <si>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</si>
  <si>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</si>
  <si>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</si>
  <si>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</si>
  <si>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</si>
  <si>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</si>
  <si>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</si>
  <si>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</si>
  <si>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</si>
  <si>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</si>
  <si>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</si>
  <si>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</si>
  <si>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</si>
  <si>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</si>
  <si>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</si>
  <si>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</si>
  <si>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</si>
  <si>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</si>
  <si>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</si>
  <si>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</si>
  <si>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</si>
  <si>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</si>
  <si>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</si>
  <si>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</si>
  <si>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</si>
  <si>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</si>
  <si>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</si>
  <si>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</si>
  <si>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</si>
  <si>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</si>
  <si>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</si>
  <si>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</si>
  <si>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</si>
  <si>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</si>
  <si>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</si>
  <si>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</si>
  <si>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</si>
  <si>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</si>
  <si>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</si>
  <si>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</si>
  <si>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</si>
  <si>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</si>
  <si>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</si>
  <si>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</si>
  <si>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</si>
  <si>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</si>
  <si>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</si>
  <si>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</si>
  <si>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</si>
  <si>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</si>
  <si>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</si>
  <si>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</si>
  <si>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</si>
  <si>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</si>
  <si>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</si>
  <si>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</si>
  <si>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</si>
  <si>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</si>
  <si>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</si>
  <si>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</si>
  <si>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</si>
  <si>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</si>
  <si>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</si>
  <si>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</si>
  <si>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</si>
  <si>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</si>
  <si>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</si>
  <si>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</si>
  <si>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</si>
  <si>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</si>
  <si>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</si>
  <si>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</si>
  <si>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</si>
  <si>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</si>
  <si>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</si>
  <si>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</si>
  <si>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</si>
  <si>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</si>
  <si>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</si>
  <si>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</si>
  <si>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</si>
  <si>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</si>
  <si>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</si>
  <si>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</si>
  <si>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</si>
  <si>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</si>
  <si>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</si>
  <si>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</si>
  <si>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</si>
  <si>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</si>
  <si>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</si>
  <si>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</si>
  <si>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</si>
  <si>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</si>
  <si>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</si>
  <si>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</si>
  <si>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</si>
  <si>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</si>
  <si>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</si>
  <si>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</si>
  <si>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</si>
  <si>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</si>
  <si>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</si>
  <si>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</si>
  <si>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</si>
  <si>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</si>
  <si>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</si>
  <si>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</si>
  <si>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</si>
  <si>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</si>
  <si>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</si>
  <si>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</si>
  <si>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</si>
  <si>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</si>
  <si>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</si>
  <si>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</si>
  <si>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</si>
  <si>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</si>
  <si>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</si>
  <si>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</si>
  <si>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</si>
  <si>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</si>
  <si>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</si>
  <si>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</si>
  <si>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</si>
  <si>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</si>
  <si>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</si>
  <si>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</si>
  <si>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</si>
  <si>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</si>
  <si>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</si>
  <si>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</si>
  <si>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</si>
  <si>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</si>
  <si>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</si>
  <si>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</si>
  <si>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</si>
  <si>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</si>
  <si>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</si>
  <si>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</si>
  <si>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</si>
  <si>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</si>
  <si>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</si>
  <si>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</si>
  <si>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</si>
  <si>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</si>
  <si>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</si>
  <si>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</si>
  <si>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</si>
  <si>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</si>
  <si>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</si>
  <si>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</si>
  <si>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</si>
  <si>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</si>
  <si>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</si>
  <si>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</si>
  <si>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</si>
  <si>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</si>
  <si>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</si>
  <si>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</si>
  <si>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</si>
  <si>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</si>
  <si>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</si>
  <si>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</si>
  <si>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</si>
  <si>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</si>
  <si>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</si>
  <si>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</si>
  <si>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</si>
  <si>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</si>
  <si>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</si>
  <si>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</si>
  <si>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</si>
  <si>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</si>
  <si>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</si>
  <si>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</si>
  <si>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</si>
  <si>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</si>
  <si>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</si>
  <si>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</si>
  <si>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</si>
  <si>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</si>
  <si>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</si>
  <si>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</si>
  <si>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</si>
  <si>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</si>
  <si>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</si>
  <si>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</si>
  <si>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</si>
  <si>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</si>
  <si>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</si>
  <si>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</si>
  <si>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</si>
  <si>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</si>
  <si>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</si>
  <si>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</si>
  <si>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</si>
  <si>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</si>
  <si>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</si>
  <si>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</si>
  <si>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</si>
  <si>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</si>
  <si>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</si>
  <si>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</si>
  <si>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</si>
  <si>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</si>
  <si>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</si>
  <si>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</si>
  <si>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</si>
  <si>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</si>
  <si>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</si>
  <si>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</si>
  <si>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</si>
  <si>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</si>
  <si>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</si>
  <si>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</si>
  <si>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</si>
  <si>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</si>
  <si>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</si>
  <si>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</si>
  <si>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</si>
  <si>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</si>
  <si>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</si>
  <si>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</si>
  <si>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</si>
  <si>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</si>
  <si>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</si>
  <si>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</si>
  <si>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</si>
  <si>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</si>
  <si>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</si>
  <si>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</si>
  <si>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</si>
  <si>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</si>
  <si>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</si>
  <si>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</si>
  <si>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</si>
  <si>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</si>
  <si>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</si>
  <si>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</si>
  <si>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</si>
  <si>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</si>
  <si>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</si>
  <si>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</si>
  <si>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</si>
  <si>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</si>
  <si>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</si>
  <si>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</si>
  <si>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</si>
  <si>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</si>
  <si>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</si>
  <si>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</si>
  <si>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</si>
  <si>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</si>
  <si>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</si>
  <si>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</si>
  <si>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</si>
  <si>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</si>
  <si>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</si>
  <si>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</si>
  <si>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</si>
  <si>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</si>
  <si>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</si>
  <si>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</si>
  <si>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</si>
  <si>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</si>
  <si>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</si>
  <si>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</si>
  <si>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</si>
  <si>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</si>
  <si>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</si>
  <si>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</si>
  <si>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</si>
  <si>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</si>
  <si>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</si>
  <si>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</si>
  <si>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</si>
  <si>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</si>
  <si>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</si>
  <si>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</si>
  <si>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</si>
  <si>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</si>
  <si>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</si>
  <si>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</si>
  <si>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</si>
  <si>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</si>
  <si>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</si>
  <si>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</si>
  <si>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</si>
  <si>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</si>
  <si>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</si>
  <si>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</si>
  <si>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</si>
  <si>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</si>
  <si>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</si>
  <si>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</si>
  <si>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</si>
  <si>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</si>
  <si>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</si>
  <si>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</si>
  <si>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</si>
  <si>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</si>
  <si>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</si>
  <si>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</si>
  <si>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</si>
  <si>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</si>
  <si>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</si>
  <si>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</si>
  <si>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</si>
  <si>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</si>
  <si>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</si>
  <si>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</si>
  <si>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</si>
  <si>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</si>
  <si>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</si>
  <si>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</si>
  <si>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</si>
  <si>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</si>
  <si>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</si>
  <si>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</si>
  <si>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</si>
  <si>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</si>
  <si>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</si>
  <si>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</si>
  <si>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</si>
  <si>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</si>
  <si>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</si>
  <si>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</si>
  <si>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</si>
  <si>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</si>
  <si>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</si>
  <si>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</si>
  <si>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</si>
  <si>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</si>
  <si>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</si>
  <si>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</si>
  <si>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</si>
  <si>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</si>
  <si>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</si>
  <si>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</si>
  <si>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</si>
  <si>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</si>
  <si>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</si>
  <si>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</si>
  <si>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</si>
  <si>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</si>
  <si>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</si>
  <si>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</si>
  <si>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</si>
  <si>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</si>
  <si>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</si>
  <si>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</si>
  <si>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</si>
  <si>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</si>
  <si>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</si>
  <si>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</si>
  <si>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</si>
  <si>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</si>
  <si>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</si>
  <si>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</si>
  <si>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</si>
  <si>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</si>
  <si>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</si>
  <si>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</si>
  <si>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</si>
  <si>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</si>
  <si>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</si>
  <si>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</si>
  <si>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</si>
  <si>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</si>
  <si>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</si>
  <si>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</si>
  <si>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</si>
  <si>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</si>
  <si>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</si>
  <si>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</si>
  <si>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</si>
  <si>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</si>
  <si>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</si>
  <si>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</si>
  <si>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</si>
  <si>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</si>
  <si>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</si>
  <si>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</si>
  <si>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</si>
  <si>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</si>
  <si>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</si>
  <si>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</si>
  <si>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</si>
  <si>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</si>
  <si>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</si>
  <si>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</si>
  <si>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</si>
  <si>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</si>
  <si>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</si>
  <si>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</si>
  <si>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</si>
  <si>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</si>
  <si>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</si>
  <si>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</si>
  <si>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</si>
  <si>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</si>
  <si>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</si>
  <si>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</si>
  <si>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</si>
  <si>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</si>
  <si>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</si>
  <si>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</si>
  <si>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</si>
  <si>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</si>
  <si>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</si>
  <si>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</si>
  <si>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</si>
  <si>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</si>
  <si>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</si>
  <si>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</si>
  <si>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</si>
  <si>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</si>
  <si>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</si>
  <si>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</si>
  <si>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</si>
  <si>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</si>
  <si>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</si>
  <si>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</si>
  <si>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</si>
  <si>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</si>
  <si>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</si>
  <si>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</si>
  <si>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</si>
  <si>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</si>
  <si>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</si>
  <si>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</si>
  <si>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</si>
  <si>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</si>
  <si>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</si>
  <si>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</si>
  <si>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</si>
  <si>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</si>
  <si>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</si>
  <si>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</si>
  <si>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</si>
  <si>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</si>
  <si>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</si>
  <si>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</si>
  <si>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</si>
  <si>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</si>
  <si>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</si>
  <si>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</si>
  <si>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</si>
  <si>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</si>
  <si>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</si>
  <si>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</si>
  <si>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</si>
  <si>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</si>
  <si>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</si>
  <si>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</si>
  <si>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</si>
  <si>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</si>
  <si>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</si>
  <si>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</si>
  <si>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</si>
  <si>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</si>
  <si>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</si>
  <si>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</si>
  <si>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</si>
  <si>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</si>
  <si>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</si>
  <si>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</si>
  <si>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</si>
  <si>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</si>
  <si>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</si>
  <si>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</si>
  <si>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</si>
  <si>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</si>
  <si>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</si>
  <si>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</si>
  <si>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</si>
  <si>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</si>
  <si>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</si>
  <si>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</si>
  <si>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</si>
  <si>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</si>
  <si>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</si>
  <si>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</si>
  <si>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</si>
  <si>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</si>
  <si>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</si>
  <si>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</si>
  <si>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</si>
  <si>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</si>
  <si>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</si>
  <si>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</si>
  <si>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</si>
  <si>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</si>
  <si>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</si>
  <si>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</si>
  <si>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</si>
  <si>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</si>
  <si>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</si>
  <si>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</si>
  <si>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</si>
  <si>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</si>
  <si>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</si>
  <si>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</si>
  <si>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</si>
  <si>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</si>
  <si>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</si>
  <si>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</si>
  <si>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</si>
  <si>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</si>
  <si>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</si>
  <si>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</si>
  <si>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</si>
  <si>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</si>
  <si>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</si>
  <si>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</si>
  <si>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</si>
  <si>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</si>
  <si>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</si>
  <si>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</si>
  <si>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</si>
  <si>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</si>
  <si>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</si>
  <si>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</si>
  <si>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</si>
  <si>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</si>
  <si>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</si>
  <si>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</si>
  <si>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</si>
  <si>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</si>
  <si>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</si>
  <si>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</si>
  <si>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</si>
  <si>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</si>
  <si>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</si>
  <si>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</si>
  <si>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</si>
  <si>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</si>
  <si>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</si>
  <si>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</si>
  <si>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</si>
  <si>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</si>
  <si>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</si>
  <si>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</si>
  <si>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</si>
  <si>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</si>
  <si>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</si>
  <si>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</si>
  <si>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</si>
  <si>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</si>
  <si>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</si>
  <si>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</si>
  <si>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</si>
  <si>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</si>
  <si>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</si>
  <si>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</si>
  <si>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</si>
  <si>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</si>
  <si>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</si>
  <si>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</si>
  <si>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</si>
  <si>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</si>
  <si>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</si>
  <si>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</si>
  <si>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</si>
  <si>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</si>
  <si>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</si>
  <si>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</si>
  <si>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</si>
  <si>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</si>
  <si>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</si>
  <si>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</si>
  <si>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</si>
  <si>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</si>
  <si>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</si>
  <si>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</si>
  <si>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</si>
  <si>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</si>
  <si>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</si>
  <si>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</si>
  <si>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</si>
  <si>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</si>
  <si>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</si>
  <si>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</si>
  <si>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</si>
  <si>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</si>
  <si>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</si>
  <si>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</si>
  <si>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</si>
  <si>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</si>
  <si>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</si>
  <si>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</si>
  <si>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</si>
  <si>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</si>
  <si>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</si>
  <si>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</si>
  <si>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</si>
  <si>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</si>
  <si>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</si>
  <si>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</si>
  <si>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</si>
  <si>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</si>
  <si>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</si>
  <si>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</si>
  <si>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</si>
  <si>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</si>
  <si>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</si>
  <si>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</si>
  <si>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</si>
  <si>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</si>
  <si>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</si>
  <si>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</si>
  <si>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</si>
  <si>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</si>
  <si>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</si>
  <si>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</si>
  <si>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</si>
  <si>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</si>
  <si>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</si>
  <si>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</si>
  <si>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</si>
  <si>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</si>
  <si>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</si>
  <si>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</si>
  <si>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</si>
  <si>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</si>
  <si>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</si>
  <si>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</si>
  <si>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</si>
  <si>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</si>
  <si>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</si>
  <si>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</si>
  <si>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</si>
  <si>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</si>
  <si>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</si>
  <si>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</si>
  <si>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</si>
  <si>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</si>
  <si>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</si>
  <si>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</si>
  <si>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</si>
  <si>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</si>
  <si>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</si>
  <si>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</si>
  <si>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</si>
  <si>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</si>
  <si>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</si>
  <si>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</si>
  <si>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</si>
  <si>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</si>
  <si>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</si>
  <si>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</si>
  <si>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</si>
  <si>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</si>
  <si>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</si>
  <si>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</si>
  <si>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</si>
  <si>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</si>
  <si>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</si>
  <si>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</si>
  <si>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</si>
  <si>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</si>
  <si>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</si>
  <si>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</si>
  <si>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</si>
  <si>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</si>
  <si>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</si>
  <si>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</si>
  <si>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</si>
  <si>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</si>
  <si>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</si>
  <si>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</si>
  <si>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</si>
  <si>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</si>
  <si>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</si>
  <si>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</si>
  <si>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</si>
  <si>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</si>
  <si>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</si>
  <si>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</si>
  <si>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</si>
  <si>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</si>
  <si>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</si>
  <si>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</si>
  <si>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</si>
  <si>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</si>
  <si>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</si>
  <si>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</si>
  <si>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</si>
  <si>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</si>
  <si>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</si>
  <si>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</si>
  <si>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</si>
  <si>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</si>
  <si>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</si>
  <si>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</si>
  <si>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</si>
  <si>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</si>
  <si>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</si>
  <si>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</si>
  <si>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</si>
  <si>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</si>
  <si>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</si>
  <si>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</si>
  <si>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</si>
  <si>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</si>
  <si>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</si>
  <si>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</si>
  <si>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</si>
  <si>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</si>
  <si>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</si>
  <si>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</si>
  <si>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</si>
  <si>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</si>
  <si>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</si>
  <si>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</si>
  <si>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</si>
  <si>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</si>
  <si>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</si>
  <si>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</si>
  <si>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</si>
  <si>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</si>
  <si>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</si>
  <si>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</si>
  <si>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</si>
  <si>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</si>
  <si>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</si>
  <si>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</si>
  <si>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</si>
  <si>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</si>
  <si>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</si>
  <si>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</si>
  <si>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</si>
  <si>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</si>
  <si>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</si>
  <si>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</si>
  <si>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</si>
  <si>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</si>
  <si>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</si>
  <si>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</si>
  <si>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</si>
  <si>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</si>
  <si>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</si>
  <si>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</si>
  <si>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</si>
  <si>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</si>
  <si>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</si>
  <si>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</si>
  <si>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</si>
  <si>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</si>
  <si>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</si>
  <si>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</si>
  <si>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</si>
  <si>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</si>
  <si>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</si>
  <si>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</si>
  <si>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</si>
  <si>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</si>
  <si>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</si>
  <si>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</si>
  <si>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</si>
  <si>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</si>
  <si>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</si>
  <si>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</si>
  <si>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</si>
  <si>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</si>
  <si>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</si>
  <si>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</si>
  <si>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</si>
  <si>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</si>
  <si>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</si>
  <si>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</si>
  <si>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</si>
  <si>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</si>
  <si>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</si>
  <si>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</si>
  <si>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</si>
  <si>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</si>
  <si>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</si>
  <si>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</si>
  <si>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</si>
  <si>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</si>
  <si>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</si>
  <si>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</si>
  <si>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</si>
  <si>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</si>
  <si>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</si>
  <si>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</si>
  <si>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</si>
  <si>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</si>
  <si>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</si>
  <si>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</si>
  <si>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</si>
  <si>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</si>
  <si>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</si>
  <si>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</si>
  <si>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</si>
  <si>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</si>
  <si>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</si>
  <si>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</si>
  <si>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</si>
  <si>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</si>
  <si>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</si>
  <si>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</si>
  <si>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</si>
  <si>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</si>
  <si>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</si>
  <si>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</si>
  <si>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</si>
  <si>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</si>
  <si>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</si>
  <si>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</si>
  <si>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</si>
  <si>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</si>
  <si>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</si>
  <si>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</si>
  <si>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</si>
  <si>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</si>
  <si>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</si>
  <si>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</si>
  <si>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</si>
  <si>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</si>
  <si>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</si>
  <si>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</si>
  <si>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</si>
  <si>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</si>
  <si>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</si>
  <si>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</si>
  <si>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</si>
  <si>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</si>
  <si>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</si>
  <si>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</si>
  <si>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</si>
  <si>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</si>
  <si>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</si>
  <si>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</si>
  <si>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</si>
  <si>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</si>
  <si>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</si>
  <si>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</si>
  <si>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</si>
  <si>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</si>
  <si>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</si>
  <si>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</si>
  <si>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</si>
  <si>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</si>
  <si>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</si>
  <si>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</si>
  <si>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</si>
  <si>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</si>
  <si>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</si>
  <si>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</si>
  <si>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</si>
  <si>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</si>
  <si>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</si>
  <si>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</si>
  <si>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</si>
  <si>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</si>
  <si>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</si>
  <si>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</si>
  <si>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</si>
  <si>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</si>
  <si>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</si>
  <si>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</si>
  <si>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</si>
  <si>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</si>
  <si>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</si>
  <si>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</si>
  <si>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</si>
  <si>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</si>
  <si>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</si>
  <si>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</si>
  <si>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</si>
  <si>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</si>
  <si>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</si>
  <si>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</si>
  <si>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</si>
  <si>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</si>
  <si>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</si>
  <si>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</si>
  <si>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</si>
  <si>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</si>
  <si>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</si>
  <si>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</si>
  <si>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</si>
  <si>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</si>
  <si>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</si>
  <si>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</si>
  <si>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</si>
  <si>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</si>
  <si>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</si>
  <si>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</si>
  <si>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</si>
  <si>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</si>
  <si>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</si>
  <si>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</si>
  <si>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</si>
  <si>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</si>
  <si>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</si>
  <si>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</si>
  <si>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</si>
  <si>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</si>
  <si>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</si>
  <si>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</si>
  <si>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</si>
  <si>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</si>
  <si>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</si>
  <si>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</si>
  <si>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</si>
  <si>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</si>
  <si>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</si>
  <si>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</si>
  <si>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</si>
  <si>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</si>
  <si>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</si>
  <si>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</si>
  <si>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</si>
  <si>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</si>
  <si>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</si>
  <si>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</si>
  <si>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</si>
  <si>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</si>
  <si>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</si>
  <si>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</si>
  <si>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</si>
  <si>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</si>
  <si>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</si>
  <si>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</si>
  <si>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</si>
  <si>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</si>
  <si>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</si>
  <si>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</si>
  <si>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</si>
  <si>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</si>
  <si>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</si>
  <si>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</si>
  <si>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</si>
  <si>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</si>
  <si>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</si>
  <si>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</si>
  <si>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</si>
  <si>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</si>
  <si>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</si>
  <si>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</si>
  <si>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</si>
  <si>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</si>
  <si>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</si>
  <si>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</si>
  <si>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</si>
  <si>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</si>
  <si>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</si>
  <si>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</si>
  <si>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</si>
  <si>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</si>
  <si>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</si>
  <si>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</si>
  <si>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</si>
  <si>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</si>
  <si>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</si>
  <si>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</si>
  <si>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</si>
  <si>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</si>
  <si>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</si>
  <si>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</si>
  <si>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</si>
  <si>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</si>
  <si>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</si>
  <si>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</si>
  <si>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</si>
  <si>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</si>
  <si>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</si>
  <si>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</si>
  <si>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</si>
  <si>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</si>
  <si>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</si>
  <si>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</si>
  <si>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</si>
  <si>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</si>
  <si>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</si>
  <si>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</si>
  <si>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</si>
  <si>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</si>
  <si>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</si>
  <si>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</si>
  <si>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</si>
  <si>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</si>
  <si>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</si>
  <si>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</si>
  <si>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</si>
  <si>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</si>
  <si>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</si>
  <si>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</si>
  <si>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</si>
  <si>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</si>
  <si>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</si>
  <si>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</si>
  <si>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</si>
  <si>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</si>
  <si>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</si>
  <si>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</si>
  <si>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</si>
  <si>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</si>
  <si>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</si>
  <si>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</si>
  <si>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</si>
  <si>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</si>
  <si>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</si>
  <si>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</si>
  <si>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</si>
  <si>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</si>
  <si>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</si>
  <si>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</si>
  <si>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</si>
  <si>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</si>
  <si>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</si>
  <si>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</si>
  <si>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</si>
  <si>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</si>
  <si>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</si>
  <si>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</si>
  <si>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</si>
  <si>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</si>
  <si>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</si>
  <si>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</si>
  <si>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</si>
  <si>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</si>
  <si>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</si>
  <si>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</si>
  <si>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</si>
  <si>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</si>
  <si>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</si>
  <si>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</si>
  <si>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</si>
  <si>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</si>
  <si>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</si>
  <si>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</si>
  <si>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</si>
  <si>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</si>
  <si>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</si>
  <si>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</si>
  <si>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</si>
  <si>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</si>
  <si>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</si>
  <si>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</si>
  <si>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</si>
  <si>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</si>
  <si>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</si>
  <si>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</si>
  <si>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</si>
  <si>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</si>
  <si>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</si>
  <si>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</si>
  <si>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</si>
  <si>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</si>
  <si>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</si>
  <si>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</si>
  <si>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</si>
  <si>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</si>
  <si>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</si>
  <si>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</si>
  <si>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</si>
  <si>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</si>
  <si>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</si>
  <si>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</si>
  <si>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</si>
  <si>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</si>
  <si>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</si>
  <si>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</si>
  <si>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</si>
  <si>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</si>
  <si>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</si>
  <si>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</si>
  <si>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</si>
  <si>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</si>
  <si>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</si>
  <si>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</si>
  <si>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</si>
  <si>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</si>
  <si>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</si>
  <si>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</si>
  <si>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</si>
  <si>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</si>
  <si>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</si>
  <si>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</si>
  <si>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</si>
  <si>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</si>
  <si>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</si>
  <si>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</si>
  <si>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</si>
  <si>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</si>
  <si>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</si>
  <si>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</si>
  <si>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</si>
  <si>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</si>
  <si>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</si>
  <si>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</si>
  <si>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</si>
  <si>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</si>
  <si>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</si>
  <si>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</si>
  <si>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</si>
  <si>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</si>
  <si>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</si>
  <si>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</si>
  <si>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</si>
  <si>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</si>
  <si>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</si>
  <si>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</si>
  <si>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</si>
  <si>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</si>
  <si>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</si>
  <si>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</si>
  <si>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</si>
  <si>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</si>
  <si>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</si>
  <si>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</si>
  <si>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</si>
  <si>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</si>
  <si>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</si>
  <si>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</si>
  <si>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</si>
  <si>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</si>
  <si>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</si>
  <si>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</si>
  <si>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</si>
  <si>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</si>
  <si>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</si>
  <si>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</si>
  <si>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</si>
  <si>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</si>
  <si>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</si>
  <si>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</si>
  <si>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</si>
  <si>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</si>
  <si>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</si>
  <si>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</si>
  <si>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</si>
  <si>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</si>
  <si>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</si>
  <si>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</si>
  <si>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</si>
  <si>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</si>
  <si>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</si>
  <si>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</si>
  <si>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</si>
  <si>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</si>
  <si>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</si>
  <si>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</si>
  <si>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</si>
  <si>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</si>
  <si>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</si>
  <si>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</si>
  <si>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</si>
  <si>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</si>
  <si>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</si>
  <si>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</si>
  <si>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</si>
  <si>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</si>
  <si>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</si>
  <si>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</si>
  <si>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</si>
  <si>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</si>
  <si>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</si>
  <si>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</si>
  <si>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</si>
  <si>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</si>
  <si>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</si>
  <si>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</si>
  <si>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</si>
  <si>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</si>
  <si>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</si>
  <si>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</si>
  <si>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</si>
  <si>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</si>
  <si>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</si>
  <si>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</si>
  <si>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</si>
  <si>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</si>
  <si>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</si>
  <si>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</si>
  <si>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</si>
  <si>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</si>
  <si>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</si>
  <si>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</si>
  <si>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</si>
  <si>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</si>
  <si>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</si>
  <si>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</si>
  <si>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</si>
  <si>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</si>
  <si>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</si>
  <si>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</si>
  <si>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</si>
  <si>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</si>
  <si>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</si>
  <si>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</si>
  <si>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</si>
  <si>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</si>
  <si>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</si>
  <si>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</si>
  <si>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</si>
  <si>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</si>
  <si>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</si>
  <si>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</si>
  <si>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</si>
  <si>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</si>
  <si>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</si>
  <si>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</si>
  <si>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</si>
  <si>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</si>
  <si>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</si>
  <si>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</si>
  <si>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</si>
  <si>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</si>
  <si>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</si>
  <si>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</si>
  <si>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</si>
  <si>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</si>
  <si>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</si>
  <si>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</si>
  <si>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</si>
  <si>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</si>
  <si>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</si>
  <si>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</si>
  <si>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</si>
  <si>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</si>
  <si>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</si>
  <si>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</si>
  <si>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</si>
  <si>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</si>
  <si>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</si>
  <si>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</si>
  <si>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</si>
  <si>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</si>
  <si>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</si>
  <si>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</si>
  <si>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</si>
  <si>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</si>
  <si>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</si>
  <si>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</si>
  <si>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</si>
  <si>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</si>
  <si>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</si>
  <si>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</si>
  <si>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</si>
  <si>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</si>
  <si>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</si>
  <si>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</si>
  <si>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</si>
  <si>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</si>
  <si>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</si>
  <si>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</si>
  <si>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</si>
  <si>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</si>
  <si>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</si>
  <si>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</si>
  <si>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</si>
  <si>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</si>
  <si>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</si>
  <si>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</si>
  <si>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</si>
  <si>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</si>
  <si>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</si>
  <si>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</si>
  <si>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</si>
  <si>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</si>
  <si>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</si>
  <si>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</si>
  <si>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</si>
  <si>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</si>
  <si>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</si>
  <si>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</si>
  <si>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</si>
  <si>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</si>
  <si>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</si>
  <si>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</si>
  <si>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</si>
  <si>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</si>
  <si>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</si>
  <si>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</si>
  <si>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</si>
  <si>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</si>
  <si>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</si>
  <si>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</si>
  <si>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</si>
  <si>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</si>
  <si>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</si>
  <si>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</si>
  <si>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</si>
  <si>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</si>
  <si>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</si>
  <si>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</si>
  <si>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</si>
  <si>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</si>
  <si>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</si>
  <si>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</si>
  <si>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</si>
  <si>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</si>
  <si>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</si>
  <si>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</si>
  <si>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</si>
  <si>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</si>
  <si>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</si>
  <si>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</si>
  <si>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</si>
  <si>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</si>
  <si>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</si>
  <si>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</si>
  <si>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</si>
  <si>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</si>
  <si>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</si>
  <si>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</si>
  <si>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</si>
  <si>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</si>
  <si>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</si>
  <si>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</si>
  <si>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</si>
  <si>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</si>
  <si>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</si>
  <si>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</si>
  <si>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</si>
  <si>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</si>
  <si>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</si>
  <si>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</si>
  <si>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</si>
  <si>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</si>
  <si>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</si>
  <si>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</si>
  <si>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</si>
  <si>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</si>
  <si>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</si>
  <si>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</si>
  <si>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</si>
  <si>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</si>
  <si>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</si>
  <si>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</si>
  <si>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</si>
  <si>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</si>
  <si>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</si>
  <si>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</si>
  <si>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</si>
  <si>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</si>
  <si>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</si>
  <si>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</si>
  <si>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</si>
  <si>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</si>
  <si>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</si>
  <si>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</si>
  <si>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</si>
  <si>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</si>
  <si>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</si>
  <si>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</si>
  <si>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</si>
  <si>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</si>
  <si>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</si>
  <si>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</si>
  <si>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</si>
  <si>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</si>
  <si>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</si>
  <si>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</si>
  <si>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</si>
  <si>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</si>
  <si>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</si>
  <si>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</si>
  <si>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</si>
  <si>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</si>
  <si>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</si>
  <si>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</si>
  <si>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</si>
  <si>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</si>
  <si>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</si>
  <si>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</si>
  <si>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</si>
  <si>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</si>
  <si>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</si>
  <si>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</si>
  <si>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</si>
  <si>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</si>
  <si>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</si>
  <si>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</si>
  <si>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</si>
  <si>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</si>
  <si>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</si>
  <si>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</si>
  <si>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</si>
  <si>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</si>
  <si>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</si>
  <si>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</si>
  <si>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</si>
  <si>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</si>
  <si>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</si>
  <si>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</si>
  <si>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</si>
  <si>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</si>
  <si>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</si>
  <si>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</si>
  <si>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</si>
  <si>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</si>
  <si>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</si>
  <si>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</si>
  <si>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</si>
  <si>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</si>
  <si>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</si>
  <si>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</si>
  <si>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</si>
  <si>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</si>
  <si>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</si>
  <si>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</si>
  <si>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</si>
  <si>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</si>
  <si>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</si>
  <si>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</si>
  <si>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</si>
  <si>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</si>
  <si>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</si>
  <si>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</si>
  <si>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</si>
  <si>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</si>
  <si>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</si>
  <si>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</si>
  <si>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</si>
  <si>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</si>
  <si>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</si>
  <si>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</si>
  <si>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</si>
  <si>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</si>
  <si>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</si>
  <si>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</si>
  <si>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</si>
  <si>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</si>
  <si>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</si>
  <si>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</si>
  <si>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</si>
  <si>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</si>
  <si>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</si>
  <si>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</si>
  <si>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</si>
  <si>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</si>
  <si>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</si>
  <si>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</si>
  <si>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</si>
  <si>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</si>
  <si>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</si>
  <si>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</si>
  <si>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</si>
  <si>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</si>
  <si>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</si>
  <si>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</si>
  <si>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</si>
  <si>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</si>
  <si>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</si>
  <si>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</si>
  <si>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</si>
  <si>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</si>
  <si>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</si>
  <si>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</si>
  <si>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</si>
  <si>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</si>
  <si>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</si>
  <si>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</si>
  <si>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</si>
  <si>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</si>
  <si>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</si>
  <si>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</si>
  <si>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</si>
  <si>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</si>
  <si>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</si>
  <si>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</si>
  <si>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</si>
  <si>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</si>
  <si>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</si>
  <si>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</si>
  <si>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</si>
  <si>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</si>
  <si>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</si>
  <si>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</si>
  <si>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</si>
  <si>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</si>
  <si>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</si>
  <si>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</si>
  <si>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</si>
  <si>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</si>
  <si>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</si>
  <si>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</si>
  <si>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</si>
  <si>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</si>
  <si>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</si>
  <si>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</si>
  <si>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</si>
  <si>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</si>
  <si>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</si>
  <si>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</si>
  <si>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</si>
  <si>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</si>
  <si>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</si>
  <si>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</si>
  <si>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</si>
  <si>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</si>
  <si>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</si>
  <si>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</si>
  <si>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</si>
  <si>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</si>
  <si>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</si>
  <si>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</si>
  <si>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</si>
  <si>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</si>
  <si>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</si>
  <si>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</si>
  <si>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</si>
  <si>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</si>
  <si>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</si>
  <si>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</si>
  <si>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</si>
  <si>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</si>
  <si>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</si>
  <si>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</si>
  <si>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</si>
  <si>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</si>
  <si>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</si>
  <si>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</si>
  <si>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</si>
  <si>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</si>
  <si>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</si>
  <si>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</si>
  <si>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</si>
  <si>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</si>
  <si>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</si>
  <si>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</si>
  <si>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</si>
  <si>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</si>
  <si>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</si>
  <si>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</si>
  <si>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</si>
  <si>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</si>
  <si>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</si>
  <si>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</si>
  <si>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</si>
  <si>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</si>
  <si>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</si>
  <si>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</si>
  <si>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</si>
  <si>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</si>
  <si>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</si>
  <si>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</si>
  <si>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</si>
  <si>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</si>
  <si>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</si>
  <si>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</si>
  <si>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</si>
  <si>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</si>
  <si>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</si>
  <si>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</si>
  <si>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</si>
  <si>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</si>
  <si>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</si>
  <si>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</si>
  <si>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</si>
  <si>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</si>
  <si>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</si>
  <si>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</si>
  <si>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</si>
  <si>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</si>
  <si>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</si>
  <si>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</si>
  <si>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</si>
  <si>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</si>
  <si>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</si>
  <si>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</si>
  <si>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</si>
  <si>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</si>
  <si>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</si>
  <si>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</si>
  <si>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</si>
  <si>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</si>
  <si>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</si>
  <si>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</si>
  <si>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</si>
  <si>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</si>
  <si>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</si>
  <si>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</si>
  <si>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</si>
  <si>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</si>
  <si>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</si>
  <si>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</si>
  <si>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</si>
  <si>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</si>
  <si>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</si>
  <si>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</si>
  <si>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</si>
  <si>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</si>
  <si>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</si>
  <si>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</si>
  <si>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</si>
  <si>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</si>
  <si>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</si>
  <si>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</si>
  <si>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</si>
  <si>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</si>
  <si>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</si>
  <si>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</si>
  <si>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</si>
  <si>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</si>
  <si>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</si>
  <si>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</si>
  <si>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</si>
  <si>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</si>
  <si>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</si>
  <si>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</si>
  <si>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</si>
  <si>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</si>
  <si>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</si>
  <si>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</si>
  <si>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</si>
  <si>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</si>
  <si>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</si>
  <si>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</si>
  <si>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</si>
  <si>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</si>
  <si>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</si>
  <si>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</si>
  <si>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</si>
  <si>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</si>
  <si>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</si>
  <si>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</si>
  <si>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</si>
  <si>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</si>
  <si>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</si>
  <si>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</si>
  <si>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</si>
  <si>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</si>
  <si>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</si>
  <si>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</si>
  <si>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</si>
  <si>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</si>
  <si>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</si>
  <si>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</si>
  <si>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</si>
  <si>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</si>
  <si>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</si>
  <si>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</si>
  <si>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</si>
  <si>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</si>
  <si>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</si>
  <si>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</si>
  <si>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</si>
  <si>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</si>
  <si>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</si>
  <si>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</si>
  <si>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</si>
  <si>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</si>
  <si>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</si>
  <si>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</si>
  <si>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</si>
  <si>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</si>
  <si>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</si>
  <si>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</si>
  <si>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</si>
  <si>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</si>
  <si>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</si>
  <si>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</si>
  <si>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</si>
  <si>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</si>
  <si>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</si>
  <si>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</si>
  <si>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</si>
  <si>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</si>
  <si>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</si>
  <si>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</si>
  <si>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</si>
  <si>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</si>
  <si>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</si>
  <si>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</si>
  <si>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</si>
  <si>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</si>
  <si>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</si>
  <si>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</si>
  <si>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</si>
  <si>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</si>
  <si>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</si>
  <si>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</si>
  <si>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</si>
  <si>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</si>
  <si>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</si>
  <si>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</si>
  <si>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</si>
  <si>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</si>
  <si>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</si>
  <si>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</si>
  <si>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</si>
  <si>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</si>
  <si>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</si>
  <si>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</si>
  <si>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</si>
  <si>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</si>
  <si>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</si>
  <si>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</si>
  <si>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</si>
  <si>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</si>
  <si>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</si>
  <si>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</si>
  <si>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</si>
  <si>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</si>
  <si>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</si>
  <si>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</si>
  <si>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</si>
  <si>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</si>
  <si>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</si>
  <si>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</si>
  <si>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</si>
  <si>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</si>
  <si>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</si>
  <si>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</si>
  <si>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</si>
  <si>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</si>
  <si>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</si>
  <si>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</si>
  <si>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</si>
  <si>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</si>
  <si>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</si>
  <si>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</si>
  <si>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</si>
  <si>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</si>
  <si>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</si>
  <si>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</si>
  <si>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</si>
  <si>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</si>
  <si>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</si>
  <si>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</si>
  <si>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</si>
  <si>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</si>
  <si>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</si>
  <si>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</si>
  <si>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</si>
  <si>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</si>
  <si>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</si>
  <si>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</si>
  <si>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</si>
  <si>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</si>
  <si>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</si>
  <si>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</si>
  <si>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</si>
  <si>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</si>
  <si>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</si>
  <si>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</si>
  <si>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</si>
  <si>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</si>
  <si>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</si>
  <si>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</si>
  <si>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</si>
  <si>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</si>
  <si>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</si>
  <si>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</si>
  <si>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</si>
  <si>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</si>
  <si>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</si>
  <si>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</si>
  <si>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</si>
  <si>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</si>
  <si>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</si>
  <si>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</si>
  <si>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</si>
  <si>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</si>
  <si>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</si>
  <si>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</si>
  <si>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</si>
  <si>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</si>
  <si>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</si>
  <si>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</si>
  <si>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</si>
  <si>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</si>
  <si>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</si>
  <si>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</si>
  <si>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</si>
  <si>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</si>
  <si>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</si>
  <si>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</si>
  <si>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</si>
  <si>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</si>
  <si>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</si>
  <si>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</si>
  <si>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</si>
  <si>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</si>
  <si>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</si>
  <si>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</si>
  <si>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</si>
  <si>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</si>
  <si>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</si>
  <si>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</si>
  <si>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</si>
  <si>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</si>
  <si>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</si>
  <si>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</si>
  <si>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</si>
  <si>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</si>
  <si>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</si>
  <si>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</si>
  <si>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</si>
  <si>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</si>
  <si>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</si>
  <si>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</si>
  <si>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</si>
  <si>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</si>
  <si>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</si>
  <si>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</si>
  <si>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</si>
  <si>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</si>
  <si>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</si>
  <si>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</si>
  <si>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</si>
  <si>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</si>
  <si>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</si>
  <si>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</si>
  <si>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</si>
  <si>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</si>
  <si>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</si>
  <si>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</si>
  <si>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</si>
  <si>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</si>
  <si>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</si>
  <si>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</si>
  <si>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</si>
  <si>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</si>
  <si>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</si>
  <si>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</si>
  <si>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</si>
  <si>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</si>
  <si>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</si>
  <si>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</si>
  <si>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</si>
  <si>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</si>
  <si>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</si>
  <si>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</si>
  <si>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</si>
  <si>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</si>
  <si>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</si>
  <si>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</si>
  <si>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</si>
  <si>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</si>
  <si>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</si>
  <si>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</si>
  <si>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</si>
  <si>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</si>
  <si>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</si>
  <si>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</si>
  <si>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</si>
  <si>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</si>
  <si>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</si>
  <si>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</si>
  <si>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</si>
  <si>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</si>
  <si>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</si>
  <si>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</si>
  <si>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</si>
  <si>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</si>
  <si>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</si>
  <si>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</si>
  <si>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</si>
  <si>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</si>
  <si>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</si>
  <si>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</si>
  <si>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</si>
  <si>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</si>
  <si>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</si>
  <si>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</si>
  <si>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</si>
  <si>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</si>
  <si>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</si>
  <si>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</si>
  <si>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</si>
  <si>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</si>
  <si>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</si>
  <si>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</si>
  <si>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</si>
  <si>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</si>
  <si>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</si>
  <si>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</si>
  <si>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</si>
  <si>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</si>
  <si>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</si>
  <si>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</si>
  <si>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</si>
  <si>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</si>
  <si>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</si>
  <si>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</si>
  <si>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</si>
  <si>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</si>
  <si>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</si>
  <si>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</si>
  <si>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</si>
  <si>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</si>
  <si>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</si>
  <si>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</si>
  <si>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</si>
  <si>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</si>
  <si>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</si>
  <si>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</si>
  <si>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</si>
  <si>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</si>
  <si>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</si>
  <si>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</si>
  <si>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</si>
  <si>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</si>
  <si>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</si>
  <si>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</si>
  <si>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</si>
  <si>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</si>
  <si>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</si>
  <si>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</si>
  <si>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</si>
  <si>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</si>
  <si>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</si>
  <si>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</si>
  <si>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</si>
  <si>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</si>
  <si>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</si>
  <si>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</si>
  <si>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</si>
  <si>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</si>
  <si>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</si>
  <si>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</si>
  <si>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</si>
  <si>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</si>
  <si>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</si>
  <si>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</si>
  <si>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</si>
  <si>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</si>
  <si>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</si>
  <si>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</si>
  <si>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</si>
  <si>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</si>
  <si>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</si>
  <si>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</si>
  <si>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</si>
  <si>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</si>
  <si>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</si>
  <si>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</si>
  <si>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</si>
  <si>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</si>
  <si>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</si>
  <si>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</si>
  <si>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</si>
  <si>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</si>
  <si>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</si>
  <si>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</si>
  <si>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</si>
  <si>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</si>
  <si>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</si>
  <si>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</si>
  <si>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</si>
  <si>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</si>
  <si>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</si>
  <si>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</si>
  <si>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</si>
  <si>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</si>
  <si>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</si>
  <si>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</si>
  <si>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</si>
  <si>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</si>
  <si>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</si>
  <si>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</si>
  <si>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</si>
  <si>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</si>
  <si>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</si>
  <si>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</si>
  <si>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</si>
  <si>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</si>
  <si>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</si>
  <si>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</si>
  <si>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</si>
  <si>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</si>
  <si>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</si>
  <si>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</si>
  <si>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</si>
  <si>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</si>
  <si>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</si>
  <si>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</si>
  <si>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</si>
  <si>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</si>
  <si>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</si>
  <si>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</si>
  <si>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</si>
  <si>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</si>
  <si>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</si>
  <si>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</si>
  <si>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</si>
  <si>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</si>
  <si>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</si>
  <si>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</si>
  <si>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</si>
  <si>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</si>
  <si>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</si>
  <si>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</si>
  <si>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</si>
  <si>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</si>
  <si>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</si>
  <si>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</si>
  <si>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</si>
  <si>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</si>
  <si>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</si>
  <si>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</si>
  <si>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</si>
  <si>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</si>
  <si>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</si>
  <si>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</si>
  <si>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</si>
  <si>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</si>
  <si>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</si>
  <si>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</si>
  <si>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</si>
  <si>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</si>
  <si>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</si>
  <si>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</si>
  <si>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</si>
  <si>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</si>
  <si>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</si>
  <si>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</si>
  <si>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</si>
  <si>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</si>
  <si>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</si>
  <si>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</si>
  <si>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</si>
  <si>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</si>
  <si>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</si>
  <si>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</si>
  <si>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</si>
  <si>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</si>
  <si>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</si>
  <si>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</si>
  <si>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</si>
  <si>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</si>
  <si>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</si>
  <si>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</si>
  <si>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</si>
  <si>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</si>
  <si>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</si>
  <si>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</si>
  <si>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</si>
  <si>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</si>
  <si>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</si>
  <si>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</si>
  <si>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</si>
  <si>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</si>
  <si>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</si>
  <si>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</si>
  <si>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</si>
  <si>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</si>
  <si>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</si>
  <si>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</si>
  <si>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</si>
  <si>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</si>
  <si>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</si>
  <si>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</si>
  <si>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</si>
  <si>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</si>
  <si>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</si>
  <si>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</si>
  <si>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</si>
  <si>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</si>
  <si>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</si>
  <si>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</si>
  <si>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</si>
  <si>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</si>
  <si>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</si>
  <si>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</si>
  <si>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</si>
  <si>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</si>
  <si>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</si>
  <si>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</si>
  <si>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</si>
  <si>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</si>
  <si>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</si>
  <si>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</si>
  <si>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</si>
  <si>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</si>
  <si>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</si>
  <si>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</si>
  <si>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</si>
  <si>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</si>
  <si>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</si>
  <si>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</si>
  <si>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</si>
  <si>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</si>
  <si>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</si>
  <si>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</si>
  <si>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</si>
  <si>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</si>
  <si>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</si>
  <si>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</si>
  <si>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</si>
  <si>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</si>
  <si>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</si>
  <si>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</si>
  <si>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</si>
  <si>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</si>
  <si>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</si>
  <si>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</si>
  <si>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</si>
  <si>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</si>
  <si>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</si>
  <si>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</si>
  <si>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</si>
  <si>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</si>
  <si>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</si>
  <si>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</si>
  <si>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</si>
  <si>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</si>
  <si>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</si>
  <si>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</si>
  <si>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</si>
  <si>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</si>
  <si>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</si>
  <si>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</si>
  <si>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</si>
  <si>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</si>
  <si>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</si>
  <si>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</si>
  <si>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</si>
  <si>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</si>
  <si>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</si>
  <si>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</si>
  <si>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</si>
  <si>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</si>
  <si>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</si>
  <si>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</si>
  <si>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</si>
  <si>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</si>
  <si>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</si>
  <si>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</si>
  <si>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</si>
  <si>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</si>
  <si>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</si>
  <si>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</si>
  <si>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</si>
  <si>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</si>
  <si>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</si>
  <si>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</si>
  <si>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</si>
  <si>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</si>
  <si>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</si>
  <si>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</si>
  <si>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</si>
  <si>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</si>
  <si>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</si>
  <si>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</si>
  <si>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</si>
  <si>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</si>
  <si>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</si>
  <si>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</si>
  <si>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</si>
  <si>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</si>
  <si>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</si>
  <si>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</si>
  <si>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</si>
  <si>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</si>
  <si>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</si>
  <si>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</si>
  <si>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</si>
  <si>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</si>
  <si>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</si>
  <si>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</si>
  <si>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</si>
  <si>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</si>
  <si>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</si>
  <si>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</si>
  <si>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</si>
  <si>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</si>
  <si>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</si>
  <si>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</si>
  <si>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</si>
  <si>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</si>
  <si>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</si>
  <si>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</si>
  <si>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</si>
  <si>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</si>
  <si>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</si>
  <si>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</si>
  <si>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</si>
  <si>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</si>
  <si>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</si>
  <si>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</si>
  <si>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</si>
  <si>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</si>
  <si>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</si>
  <si>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</si>
  <si>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</si>
  <si>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</si>
  <si>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</si>
  <si>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</si>
  <si>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</si>
  <si>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</si>
  <si>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</si>
  <si>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</si>
  <si>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</si>
  <si>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</si>
  <si>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</si>
  <si>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</si>
  <si>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</si>
  <si>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</si>
  <si>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</si>
  <si>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</si>
  <si>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</si>
  <si>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</si>
  <si>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</si>
  <si>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</si>
  <si>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</si>
  <si>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</si>
  <si>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</si>
  <si>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</si>
  <si>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</si>
  <si>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</si>
  <si>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</si>
  <si>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</si>
  <si>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</si>
  <si>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</si>
  <si>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</si>
  <si>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</si>
  <si>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</si>
  <si>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</si>
  <si>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</si>
  <si>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</si>
  <si>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</si>
  <si>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</si>
  <si>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</si>
  <si>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</si>
  <si>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</si>
  <si>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</si>
  <si>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</si>
  <si>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</si>
  <si>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</si>
  <si>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</si>
  <si>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</si>
  <si>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</si>
  <si>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</si>
  <si>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</si>
  <si>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</si>
  <si>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</si>
  <si>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</si>
  <si>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</si>
  <si>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</si>
  <si>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</si>
  <si>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</si>
  <si>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</si>
  <si>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</si>
  <si>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</si>
  <si>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</si>
  <si>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</si>
  <si>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</si>
  <si>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</si>
  <si>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</si>
  <si>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</si>
  <si>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</si>
  <si>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</si>
  <si>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</si>
  <si>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</si>
  <si>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</si>
  <si>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</si>
  <si>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</si>
  <si>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</si>
  <si>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</si>
  <si>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</si>
  <si>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</si>
  <si>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</si>
  <si>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</si>
  <si>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</si>
  <si>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</si>
  <si>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</si>
  <si>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</si>
  <si>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</si>
  <si>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</si>
  <si>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</si>
  <si>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</si>
  <si>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</si>
  <si>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</si>
  <si>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</si>
  <si>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</si>
  <si>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</si>
  <si>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</si>
  <si>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</si>
  <si>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</si>
  <si>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</si>
  <si>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</si>
  <si>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</si>
  <si>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</si>
  <si>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</si>
  <si>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</si>
  <si>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</si>
  <si>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</si>
  <si>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</si>
  <si>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</si>
  <si>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</si>
  <si>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</si>
  <si>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</si>
  <si>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</si>
  <si>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</si>
  <si>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</si>
  <si>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</si>
  <si>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</si>
  <si>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</si>
  <si>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</si>
  <si>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</si>
  <si>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</si>
  <si>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</si>
  <si>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</si>
  <si>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</si>
  <si>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</si>
  <si>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</si>
  <si>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</si>
  <si>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</si>
  <si>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</si>
  <si>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</si>
  <si>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</si>
  <si>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</si>
  <si>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</si>
  <si>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</si>
  <si>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</si>
  <si>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</si>
  <si>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</si>
  <si>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</si>
  <si>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</si>
  <si>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</si>
  <si>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</si>
  <si>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</si>
  <si>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</si>
  <si>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</si>
  <si>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</si>
  <si>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</si>
  <si>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</si>
  <si>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</si>
  <si>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</si>
  <si>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</si>
  <si>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</si>
  <si>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</si>
  <si>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</si>
  <si>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</si>
  <si>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</si>
  <si>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</si>
  <si>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</si>
  <si>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</si>
  <si>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</si>
  <si>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</si>
  <si>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</si>
  <si>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</si>
  <si>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</si>
  <si>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</si>
  <si>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</si>
  <si>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</si>
  <si>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</si>
  <si>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</si>
  <si>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</si>
  <si>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</si>
  <si>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</si>
  <si>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</si>
  <si>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</si>
  <si>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</si>
  <si>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</si>
  <si>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</si>
  <si>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</si>
  <si>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</si>
  <si>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</si>
  <si>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</si>
  <si>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</si>
  <si>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</si>
  <si>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</si>
  <si>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</si>
  <si>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</si>
  <si>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</si>
  <si>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</si>
  <si>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</si>
  <si>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</si>
  <si>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</si>
  <si>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</si>
  <si>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</si>
  <si>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</si>
  <si>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</si>
  <si>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</si>
  <si>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</si>
  <si>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</si>
  <si>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</si>
  <si>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</si>
  <si>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</si>
  <si>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</si>
  <si>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</si>
  <si>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</si>
  <si>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</si>
  <si>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</si>
  <si>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</si>
  <si>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</si>
  <si>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</si>
  <si>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</si>
  <si>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</si>
  <si>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</si>
  <si>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</si>
  <si>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</si>
  <si>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</si>
  <si>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</si>
  <si>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</si>
  <si>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</si>
  <si>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</si>
  <si>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</si>
  <si>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</si>
  <si>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</si>
  <si>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</si>
  <si>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</si>
  <si>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</si>
  <si>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</si>
  <si>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</si>
  <si>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</si>
  <si>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</si>
  <si>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</si>
  <si>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</si>
  <si>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</si>
  <si>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</si>
  <si>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</si>
  <si>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</si>
  <si>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</si>
  <si>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</si>
  <si>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</si>
  <si>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</si>
  <si>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</si>
  <si>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</si>
  <si>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</si>
  <si>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</si>
  <si>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</si>
  <si>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</si>
  <si>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</si>
  <si>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</si>
  <si>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</si>
  <si>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</si>
  <si>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</si>
  <si>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</si>
  <si>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</si>
  <si>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</si>
  <si>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</si>
  <si>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</si>
  <si>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</si>
  <si>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</si>
  <si>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</si>
  <si>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</si>
  <si>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</si>
  <si>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</si>
  <si>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</si>
  <si>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</si>
  <si>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</si>
  <si>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</si>
  <si>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</si>
  <si>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</si>
  <si>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</si>
  <si>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</si>
  <si>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</si>
  <si>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</si>
  <si>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</si>
  <si>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</si>
  <si>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</si>
  <si>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</si>
  <si>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</si>
  <si>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</si>
  <si>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</si>
  <si>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</si>
  <si>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</si>
  <si>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</si>
  <si>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</si>
  <si>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</si>
  <si>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</si>
  <si>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</si>
  <si>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</si>
  <si>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</si>
  <si>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</si>
  <si>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</si>
  <si>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</si>
  <si>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</si>
  <si>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</si>
  <si>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</si>
  <si>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</si>
  <si>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</si>
  <si>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</si>
  <si>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</si>
  <si>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</si>
  <si>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</si>
  <si>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</si>
  <si>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</si>
  <si>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</si>
  <si>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</si>
  <si>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</si>
  <si>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</si>
  <si>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</si>
  <si>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</si>
  <si>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</si>
  <si>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</si>
  <si>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</si>
  <si>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</si>
  <si>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</si>
  <si>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</si>
  <si>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</si>
  <si>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</si>
  <si>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</si>
  <si>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</si>
  <si>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</si>
  <si>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</si>
  <si>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</si>
  <si>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</si>
  <si>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</si>
  <si>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</si>
  <si>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</si>
  <si>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</si>
  <si>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</si>
  <si>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</si>
  <si>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</si>
  <si>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</si>
  <si>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</si>
  <si>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</si>
  <si>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</si>
  <si>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</si>
  <si>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</si>
  <si>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</si>
  <si>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</si>
  <si>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</si>
  <si>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</si>
  <si>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</si>
  <si>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</si>
  <si>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</si>
  <si>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</si>
  <si>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</si>
  <si>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</si>
  <si>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</si>
  <si>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</si>
  <si>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</si>
  <si>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</si>
  <si>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</si>
  <si>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</si>
  <si>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</si>
  <si>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</si>
  <si>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</si>
  <si>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</si>
  <si>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</si>
  <si>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</si>
  <si>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</si>
  <si>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</si>
  <si>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</si>
  <si>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</si>
  <si>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</si>
  <si>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</si>
  <si>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</si>
  <si>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</si>
  <si>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</si>
  <si>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</si>
  <si>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</si>
  <si>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</si>
  <si>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</si>
  <si>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</si>
  <si>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</si>
  <si>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</si>
  <si>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</si>
  <si>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</si>
  <si>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</si>
  <si>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</si>
  <si>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</si>
  <si>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</si>
  <si>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</si>
  <si>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</si>
  <si>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</si>
  <si>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</si>
  <si>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</si>
  <si>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</si>
  <si>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</si>
  <si>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</si>
  <si>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</si>
  <si>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</si>
  <si>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</si>
  <si>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</si>
  <si>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</si>
  <si>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</si>
  <si>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</si>
  <si>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</si>
  <si>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</si>
  <si>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</si>
  <si>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</si>
  <si>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</si>
  <si>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</si>
  <si>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</si>
  <si>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</si>
  <si>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</si>
  <si>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</si>
  <si>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</si>
  <si>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</si>
  <si>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</si>
  <si>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</si>
  <si>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</si>
  <si>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</si>
  <si>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</si>
  <si>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</si>
  <si>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</si>
  <si>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</si>
  <si>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</si>
  <si>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</si>
  <si>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</si>
  <si>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</si>
  <si>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</si>
  <si>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</si>
  <si>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</si>
  <si>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</si>
  <si>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</si>
  <si>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</si>
  <si>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</si>
  <si>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</si>
  <si>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</si>
  <si>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</si>
  <si>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</si>
  <si>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</si>
  <si>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</si>
  <si>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</si>
  <si>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</si>
  <si>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</si>
  <si>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</si>
  <si>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</si>
  <si>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</si>
  <si>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</si>
  <si>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</si>
  <si>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</si>
  <si>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</si>
  <si>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</si>
  <si>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</si>
  <si>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</si>
  <si>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</si>
  <si>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</si>
  <si>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</si>
  <si>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</si>
  <si>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</si>
  <si>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</si>
  <si>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</si>
  <si>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</si>
  <si>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</si>
  <si>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</si>
  <si>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</si>
  <si>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</si>
  <si>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</si>
  <si>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</si>
  <si>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</si>
  <si>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</si>
  <si>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</si>
  <si>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</si>
  <si>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</si>
  <si>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</si>
  <si>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</si>
  <si>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</si>
  <si>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</si>
  <si>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</si>
  <si>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</si>
  <si>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</si>
  <si>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</si>
  <si>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</si>
  <si>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</si>
  <si>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</si>
  <si>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</si>
  <si>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</si>
  <si>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</si>
  <si>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</si>
  <si>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</si>
  <si>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</si>
  <si>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</si>
  <si>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</si>
  <si>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</si>
  <si>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</si>
  <si>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</si>
  <si>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</si>
  <si>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</si>
  <si>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</si>
  <si>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</si>
  <si>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</si>
  <si>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</si>
  <si>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</si>
  <si>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</si>
  <si>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</si>
  <si>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</si>
  <si>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</si>
  <si>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</si>
  <si>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</si>
  <si>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</si>
  <si>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</si>
  <si>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</si>
  <si>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</si>
  <si>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</si>
  <si>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</si>
  <si>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</si>
  <si>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</si>
  <si>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</si>
  <si>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</si>
  <si>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</si>
  <si>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</si>
  <si>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</si>
  <si>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</si>
  <si>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</si>
  <si>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</si>
  <si>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</si>
  <si>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</si>
  <si>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</si>
  <si>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</si>
  <si>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</si>
  <si>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</si>
  <si>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</si>
  <si>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</si>
  <si>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</si>
  <si>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</si>
  <si>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</si>
  <si>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</si>
  <si>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</si>
  <si>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</si>
  <si>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</si>
  <si>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</si>
  <si>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</si>
  <si>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</si>
  <si>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</si>
  <si>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</si>
  <si>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</si>
  <si>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</si>
  <si>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</si>
  <si>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</si>
  <si>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</si>
  <si>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</si>
  <si>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</si>
  <si>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</si>
  <si>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</si>
  <si>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</si>
  <si>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</si>
  <si>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</si>
  <si>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</si>
  <si>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</si>
  <si>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</si>
  <si>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</si>
  <si>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</si>
  <si>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</si>
  <si>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</si>
  <si>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</si>
  <si>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</si>
  <si>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</si>
  <si>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</si>
  <si>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</si>
  <si>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</si>
  <si>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</si>
  <si>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</si>
  <si>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</si>
  <si>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</si>
  <si>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</si>
  <si>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</si>
  <si>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</si>
  <si>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</si>
  <si>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</si>
  <si>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</si>
  <si>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</si>
  <si>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</si>
  <si>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</si>
  <si>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</si>
  <si>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</si>
  <si>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</si>
  <si>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</si>
  <si>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</si>
  <si>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</si>
  <si>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</si>
  <si>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</si>
  <si>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</si>
  <si>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</si>
  <si>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</si>
  <si>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</si>
  <si>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</si>
  <si>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</si>
  <si>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</si>
  <si>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</si>
  <si>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</si>
  <si>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</si>
  <si>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</si>
  <si>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</si>
  <si>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</si>
  <si>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</si>
  <si>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</si>
  <si>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</si>
  <si>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</si>
  <si>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</si>
  <si>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</si>
  <si>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</si>
  <si>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</si>
  <si>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</si>
  <si>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</si>
  <si>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</si>
  <si>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</si>
  <si>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</si>
  <si>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</si>
  <si>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</si>
  <si>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</si>
  <si>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</si>
  <si>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</si>
  <si>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</si>
  <si>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</si>
  <si>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</si>
  <si>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</si>
  <si>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</si>
  <si>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</si>
  <si>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</si>
  <si>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</si>
  <si>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</si>
  <si>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</si>
  <si>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</si>
  <si>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</si>
  <si>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</si>
  <si>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</si>
  <si>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</si>
  <si>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</si>
  <si>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</si>
  <si>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</si>
  <si>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</si>
  <si>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</si>
  <si>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</si>
  <si>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</si>
  <si>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</si>
  <si>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</si>
  <si>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</si>
  <si>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</si>
  <si>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</si>
  <si>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</si>
  <si>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</si>
  <si>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</si>
  <si>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</si>
  <si>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</si>
  <si>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</si>
  <si>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</si>
  <si>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</si>
  <si>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</si>
  <si>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</si>
  <si>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</si>
  <si>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</si>
  <si>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</si>
  <si>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</si>
  <si>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</si>
  <si>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</si>
  <si>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</si>
  <si>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</si>
  <si>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</si>
  <si>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</si>
  <si>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</si>
  <si>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</si>
  <si>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</si>
  <si>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</si>
  <si>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</si>
  <si>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</si>
  <si>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</si>
  <si>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</si>
  <si>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</si>
  <si>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</si>
  <si>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</si>
  <si>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</si>
  <si>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</si>
  <si>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</si>
  <si>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</si>
  <si>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</si>
  <si>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</si>
  <si>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</si>
  <si>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</si>
  <si>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</si>
  <si>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</si>
  <si>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</si>
  <si>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</si>
  <si>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</si>
  <si>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</si>
  <si>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</si>
  <si>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</si>
  <si>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</si>
  <si>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</si>
  <si>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</si>
  <si>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</si>
  <si>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</si>
  <si>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</si>
  <si>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</si>
  <si>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</si>
  <si>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</si>
  <si>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</si>
  <si>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</si>
  <si>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</si>
  <si>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</si>
  <si>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</si>
  <si>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</si>
  <si>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</si>
  <si>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</si>
  <si>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</si>
  <si>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</si>
  <si>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</si>
  <si>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</si>
  <si>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</si>
  <si>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</si>
  <si>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</si>
  <si>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</si>
  <si>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</si>
  <si>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</si>
  <si>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</si>
  <si>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</si>
  <si>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</si>
  <si>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</si>
  <si>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</si>
  <si>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</si>
  <si>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</si>
  <si>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</si>
  <si>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</si>
  <si>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</si>
  <si>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</si>
  <si>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</si>
  <si>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</si>
  <si>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</si>
  <si>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</si>
  <si>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</si>
  <si>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</si>
  <si>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</si>
  <si>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</si>
  <si>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</si>
  <si>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</si>
  <si>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</si>
  <si>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</si>
  <si>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</si>
  <si>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</si>
  <si>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</si>
  <si>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</si>
  <si>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</si>
  <si>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</si>
  <si>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</si>
  <si>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</si>
  <si>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</si>
  <si>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</si>
  <si>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</si>
  <si>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</si>
  <si>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</si>
  <si>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</si>
  <si>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</si>
  <si>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</si>
  <si>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</si>
  <si>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</si>
  <si>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</si>
  <si>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</si>
  <si>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</si>
  <si>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</si>
  <si>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</si>
  <si>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</si>
  <si>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</si>
  <si>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</si>
  <si>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</si>
  <si>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</si>
  <si>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</si>
  <si>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</si>
  <si>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</si>
  <si>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</si>
  <si>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</si>
  <si>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</si>
  <si>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</si>
  <si>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</si>
  <si>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</si>
  <si>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</si>
  <si>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</si>
  <si>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</si>
  <si>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</si>
  <si>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</si>
  <si>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</si>
  <si>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</si>
  <si>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</si>
  <si>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</si>
  <si>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</si>
  <si>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</si>
  <si>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</si>
  <si>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</si>
  <si>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</si>
  <si>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</si>
  <si>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</si>
  <si>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</si>
  <si>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</si>
  <si>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</si>
  <si>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</si>
  <si>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</si>
  <si>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</si>
  <si>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</si>
  <si>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</si>
  <si>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</si>
  <si>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</si>
  <si>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</si>
  <si>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</si>
  <si>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</si>
  <si>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</si>
  <si>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</si>
  <si>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</si>
  <si>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</si>
  <si>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</si>
  <si>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</si>
  <si>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</si>
  <si>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</si>
  <si>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</si>
  <si>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</si>
  <si>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</si>
  <si>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</si>
  <si>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</si>
  <si>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</si>
  <si>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</si>
  <si>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</si>
  <si>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</si>
  <si>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</si>
  <si>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</si>
  <si>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</si>
  <si>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</si>
  <si>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</si>
  <si>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</si>
  <si>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</si>
  <si>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</si>
  <si>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</si>
  <si>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</si>
  <si>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</si>
  <si>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</si>
  <si>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</si>
  <si>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</si>
  <si>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</si>
  <si>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</si>
  <si>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</si>
  <si>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</si>
  <si>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</si>
  <si>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</si>
  <si>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</si>
  <si>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</si>
  <si>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</si>
  <si>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</si>
  <si>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</si>
  <si>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</si>
  <si>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</si>
  <si>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</si>
  <si>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</si>
  <si>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</si>
  <si>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</si>
  <si>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</si>
  <si>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</si>
  <si>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</si>
  <si>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</si>
  <si>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</si>
  <si>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</si>
  <si>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</si>
  <si>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</si>
  <si>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</si>
  <si>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</si>
  <si>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</si>
  <si>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</si>
  <si>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</si>
  <si>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</si>
  <si>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</si>
  <si>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</si>
  <si>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</si>
  <si>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</si>
  <si>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</si>
  <si>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</si>
  <si>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</si>
  <si>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</si>
  <si>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</si>
  <si>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</si>
  <si>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</si>
  <si>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</si>
  <si>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</si>
  <si>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</si>
  <si>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</si>
  <si>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</si>
  <si>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</si>
  <si>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</si>
  <si>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</si>
  <si>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</si>
  <si>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</si>
  <si>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</si>
  <si>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</si>
  <si>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</si>
  <si>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</si>
  <si>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</si>
  <si>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</si>
  <si>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</si>
  <si>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</si>
  <si>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</si>
  <si>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</si>
  <si>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</si>
  <si>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</si>
  <si>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</si>
  <si>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</si>
  <si>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</si>
  <si>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</si>
  <si>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</si>
  <si>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</si>
  <si>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</si>
  <si>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</si>
  <si>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</si>
  <si>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</si>
  <si>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</si>
  <si>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</si>
  <si>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</si>
  <si>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</si>
  <si>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</si>
  <si>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</si>
  <si>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</si>
  <si>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</si>
  <si>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</si>
  <si>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</si>
  <si>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</si>
  <si>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</si>
  <si>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</si>
  <si>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</si>
  <si>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</si>
  <si>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</si>
  <si>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</si>
  <si>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</si>
  <si>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</si>
  <si>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</si>
  <si>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</si>
  <si>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</si>
  <si>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</si>
  <si>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</si>
  <si>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</si>
  <si>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</si>
  <si>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</si>
  <si>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</si>
  <si>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</si>
  <si>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</si>
  <si>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</si>
  <si>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</si>
  <si>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</si>
  <si>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</si>
  <si>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</si>
  <si>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</si>
  <si>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</si>
  <si>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</si>
  <si>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</si>
  <si>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</si>
  <si>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</si>
  <si>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</si>
  <si>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</si>
  <si>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</si>
  <si>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</si>
  <si>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</si>
  <si>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</si>
  <si>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</si>
  <si>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</si>
  <si>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</si>
  <si>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</si>
  <si>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</si>
  <si>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</si>
  <si>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</si>
  <si>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</si>
  <si>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</si>
  <si>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</si>
  <si>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</si>
  <si>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</si>
  <si>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</si>
  <si>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</si>
  <si>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</si>
  <si>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</si>
  <si>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</si>
  <si>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</si>
  <si>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</si>
  <si>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</si>
  <si>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</si>
  <si>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</si>
  <si>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</si>
  <si>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</si>
  <si>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</si>
  <si>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</si>
  <si>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</si>
  <si>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</si>
  <si>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</si>
  <si>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</si>
  <si>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</si>
  <si>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</si>
  <si>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</si>
  <si>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</si>
  <si>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</si>
  <si>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</si>
  <si>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</si>
  <si>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</si>
  <si>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</si>
  <si>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</si>
  <si>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</si>
  <si>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</si>
  <si>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</si>
  <si>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</si>
  <si>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</si>
  <si>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</si>
  <si>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</si>
  <si>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</si>
  <si>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</si>
  <si>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</si>
  <si>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</si>
  <si>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</si>
  <si>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</si>
  <si>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</si>
  <si>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</si>
  <si>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</si>
  <si>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</si>
  <si>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</si>
  <si>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</si>
  <si>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</si>
  <si>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</si>
  <si>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</si>
  <si>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</si>
  <si>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</si>
  <si>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</si>
  <si>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</si>
  <si>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</si>
  <si>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</si>
  <si>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</si>
  <si>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</si>
  <si>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</si>
  <si>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</si>
  <si>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</si>
  <si>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</si>
  <si>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</si>
  <si>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</si>
  <si>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</si>
  <si>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</si>
  <si>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</si>
  <si>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</si>
  <si>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</si>
  <si>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</si>
  <si>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</si>
  <si>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</si>
  <si>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</si>
  <si>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</si>
  <si>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</si>
  <si>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</si>
  <si>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</si>
  <si>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</si>
  <si>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</si>
  <si>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</si>
  <si>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</si>
  <si>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</si>
  <si>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</si>
  <si>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</si>
  <si>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</si>
  <si>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</si>
  <si>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</si>
  <si>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</si>
  <si>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</si>
  <si>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</si>
  <si>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</si>
  <si>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</si>
  <si>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</si>
  <si>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</si>
  <si>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</si>
  <si>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</si>
  <si>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</si>
  <si>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</si>
  <si>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</si>
  <si>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</si>
  <si>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</si>
  <si>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</si>
  <si>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</si>
  <si>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</si>
  <si>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</si>
  <si>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</si>
  <si>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</si>
  <si>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</si>
  <si>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</si>
  <si>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</si>
  <si>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</si>
  <si>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</si>
  <si>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</si>
  <si>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</si>
  <si>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</si>
  <si>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</si>
  <si>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</si>
  <si>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</si>
  <si>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</si>
  <si>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</si>
  <si>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</si>
  <si>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</si>
  <si>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</si>
  <si>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</si>
  <si>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</si>
  <si>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</si>
  <si>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</si>
  <si>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</si>
  <si>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</si>
  <si>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</si>
  <si>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</si>
  <si>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</si>
  <si>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</si>
  <si>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</si>
  <si>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</si>
  <si>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</si>
  <si>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</si>
  <si>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</si>
  <si>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</si>
  <si>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</si>
  <si>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</si>
  <si>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</si>
  <si>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</si>
  <si>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</si>
  <si>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</si>
  <si>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</si>
  <si>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</si>
  <si>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</si>
  <si>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</si>
  <si>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</si>
  <si>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</si>
  <si>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</si>
  <si>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</si>
  <si>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</si>
  <si>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</si>
  <si>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</si>
  <si>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</si>
  <si>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</si>
  <si>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</si>
  <si>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</si>
  <si>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</si>
  <si>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</si>
  <si>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</si>
  <si>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</si>
  <si>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</si>
  <si>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</si>
  <si>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</si>
  <si>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</si>
  <si>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</si>
  <si>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</si>
  <si>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</si>
  <si>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</si>
  <si>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</si>
  <si>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</si>
  <si>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</si>
  <si>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</si>
  <si>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</si>
  <si>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</si>
  <si>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</si>
  <si>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</si>
  <si>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</si>
  <si>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</si>
  <si>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</si>
  <si>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</si>
  <si>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</si>
  <si>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</si>
  <si>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</si>
  <si>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</si>
  <si>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</si>
  <si>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</si>
  <si>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</si>
  <si>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</si>
  <si>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</si>
  <si>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</si>
  <si>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</si>
  <si>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</si>
  <si>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</si>
  <si>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</si>
  <si>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</si>
  <si>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</si>
  <si>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</si>
  <si>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</si>
  <si>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</si>
  <si>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</si>
  <si>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</si>
  <si>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</si>
  <si>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</si>
  <si>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</si>
  <si>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</si>
  <si>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</si>
  <si>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</si>
  <si>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</si>
  <si>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</si>
  <si>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</si>
  <si>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</si>
  <si>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</si>
  <si>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</si>
  <si>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</si>
  <si>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</si>
  <si>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</si>
  <si>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</si>
  <si>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</si>
  <si>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</si>
  <si>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</si>
  <si>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</si>
  <si>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</si>
  <si>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</si>
  <si>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</si>
  <si>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</si>
  <si>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</si>
  <si>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</si>
  <si>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</si>
  <si>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</si>
  <si>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</si>
  <si>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</si>
  <si>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</si>
  <si>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</si>
  <si>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</si>
  <si>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</si>
  <si>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</si>
  <si>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</si>
  <si>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</si>
  <si>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</si>
  <si>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</si>
  <si>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</si>
  <si>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</si>
  <si>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</si>
  <si>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</si>
  <si>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</si>
  <si>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</si>
  <si>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</si>
  <si>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</si>
  <si>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</si>
  <si>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</si>
  <si>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</si>
  <si>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</si>
  <si>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</si>
  <si>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</si>
  <si>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</si>
  <si>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</si>
  <si>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</si>
  <si>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</si>
  <si>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</si>
  <si>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</si>
  <si>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</si>
  <si>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</si>
  <si>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</si>
  <si>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</si>
  <si>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</si>
  <si>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</si>
  <si>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</si>
  <si>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</si>
  <si>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</si>
  <si>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</si>
  <si>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</si>
  <si>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</si>
  <si>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</si>
  <si>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</si>
  <si>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</si>
  <si>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</si>
  <si>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</si>
  <si>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</si>
  <si>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</si>
  <si>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</si>
  <si>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</si>
  <si>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</si>
  <si>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</si>
  <si>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</si>
  <si>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</si>
  <si>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</si>
  <si>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</si>
  <si>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</si>
  <si>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</si>
  <si>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</si>
  <si>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</si>
  <si>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</si>
  <si>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</si>
  <si>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</si>
  <si>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</si>
  <si>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</si>
  <si>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</si>
  <si>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</si>
  <si>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</si>
  <si>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</si>
  <si>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</si>
  <si>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</si>
  <si>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</si>
  <si>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</si>
  <si>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</si>
  <si>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</si>
  <si>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</si>
  <si>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</si>
  <si>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</si>
  <si>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</si>
  <si>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</si>
  <si>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</si>
  <si>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</si>
  <si>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</si>
  <si>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</si>
  <si>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</si>
  <si>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</si>
  <si>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</si>
  <si>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</si>
  <si>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</si>
  <si>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</si>
  <si>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</si>
  <si>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</si>
  <si>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</si>
  <si>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</si>
  <si>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</si>
  <si>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</si>
  <si>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</si>
  <si>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</si>
  <si>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</si>
  <si>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</si>
  <si>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</si>
  <si>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</si>
  <si>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</si>
  <si>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</si>
  <si>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</si>
  <si>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</si>
  <si>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</si>
  <si>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</si>
  <si>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</si>
  <si>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</si>
  <si>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</si>
  <si>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</si>
  <si>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</si>
  <si>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</si>
  <si>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</si>
  <si>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</si>
  <si>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</si>
  <si>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</si>
  <si>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</si>
  <si>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</si>
  <si>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</si>
  <si>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</si>
  <si>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</si>
  <si>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</si>
  <si>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</si>
  <si>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</si>
  <si>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</si>
  <si>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</si>
  <si>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</si>
  <si>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</si>
  <si>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</si>
  <si>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</si>
  <si>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</si>
  <si>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</si>
  <si>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</si>
  <si>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</si>
  <si>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</si>
  <si>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</si>
  <si>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</si>
  <si>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</si>
  <si>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</si>
  <si>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</si>
  <si>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</si>
  <si>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</si>
  <si>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</si>
  <si>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</si>
  <si>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</si>
  <si>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</si>
  <si>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</si>
  <si>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</si>
  <si>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</si>
  <si>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</si>
  <si>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</si>
  <si>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</si>
  <si>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</si>
  <si>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</si>
  <si>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</si>
  <si>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</si>
  <si>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</si>
  <si>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</si>
  <si>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</si>
  <si>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</si>
  <si>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</si>
  <si>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</si>
  <si>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</si>
  <si>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</si>
  <si>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</si>
  <si>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</si>
  <si>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</si>
  <si>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</si>
  <si>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</si>
  <si>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</si>
  <si>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</si>
  <si>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</si>
  <si>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</si>
  <si>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</si>
  <si>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</si>
  <si>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</si>
  <si>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</si>
  <si>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</si>
  <si>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</si>
  <si>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</si>
  <si>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</si>
  <si>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</si>
  <si>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</si>
  <si>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</si>
  <si>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</si>
  <si>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</si>
  <si>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</si>
  <si>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</si>
  <si>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</si>
  <si>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</si>
  <si>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</si>
  <si>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</si>
  <si>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</si>
  <si>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</si>
  <si>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</si>
  <si>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</si>
  <si>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</si>
  <si>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</si>
  <si>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</si>
  <si>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</si>
  <si>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</si>
  <si>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</si>
  <si>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</si>
  <si>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</si>
  <si>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</si>
  <si>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</si>
  <si>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</si>
  <si>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</si>
  <si>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</si>
  <si>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</si>
  <si>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</si>
  <si>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</si>
  <si>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</si>
  <si>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</si>
  <si>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</si>
  <si>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</si>
  <si>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</si>
  <si>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</si>
  <si>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</si>
  <si>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</si>
  <si>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</si>
  <si>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</si>
  <si>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</si>
  <si>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</si>
  <si>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</si>
  <si>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</si>
  <si>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</si>
  <si>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</si>
  <si>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</si>
  <si>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</si>
  <si>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</si>
  <si>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</si>
  <si>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</si>
  <si>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</si>
  <si>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</si>
  <si>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</si>
  <si>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</si>
  <si>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</si>
  <si>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</si>
  <si>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</si>
  <si>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</si>
  <si>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</si>
  <si>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</si>
  <si>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</si>
  <si>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</si>
  <si>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</si>
  <si>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</si>
  <si>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</si>
  <si>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</si>
  <si>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</si>
  <si>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</si>
  <si>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</si>
  <si>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</si>
  <si>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</si>
  <si>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</si>
  <si>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</si>
  <si>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</si>
  <si>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</si>
  <si>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</si>
  <si>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</si>
  <si>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</si>
  <si>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</si>
  <si>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</si>
  <si>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</si>
  <si>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</si>
  <si>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</si>
  <si>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</si>
  <si>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</si>
  <si>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</si>
  <si>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</si>
  <si>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</si>
  <si>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</si>
  <si>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</si>
  <si>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</si>
  <si>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</si>
  <si>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</si>
  <si>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</si>
  <si>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</si>
  <si>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</si>
  <si>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</si>
  <si>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</si>
  <si>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</si>
  <si>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</si>
  <si>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</si>
  <si>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</si>
  <si>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</si>
  <si>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</si>
  <si>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</si>
  <si>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</si>
  <si>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</si>
  <si>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</si>
  <si>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</si>
  <si>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</si>
  <si>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</si>
  <si>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</si>
  <si>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</si>
  <si>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</si>
  <si>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</si>
  <si>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</si>
  <si>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</si>
  <si>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</si>
  <si>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</si>
  <si>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</si>
  <si>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</si>
  <si>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</si>
  <si>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</si>
  <si>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</si>
  <si>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</si>
  <si>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</si>
  <si>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</si>
  <si>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</si>
  <si>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</si>
  <si>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</si>
  <si>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</si>
  <si>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</si>
  <si>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</si>
  <si>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</si>
  <si>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</si>
  <si>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</si>
  <si>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</si>
  <si>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</si>
  <si>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</si>
  <si>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</si>
  <si>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</si>
  <si>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</si>
  <si>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</si>
  <si>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</si>
  <si>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</si>
  <si>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</si>
  <si>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</si>
  <si>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</si>
  <si>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</si>
  <si>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</si>
  <si>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</si>
  <si>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</si>
  <si>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</si>
  <si>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</si>
  <si>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</si>
  <si>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</si>
  <si>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</si>
  <si>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</si>
  <si>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</si>
  <si>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</si>
  <si>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</si>
  <si>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</si>
  <si>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</si>
  <si>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</si>
  <si>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</si>
  <si>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</si>
  <si>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</si>
  <si>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</si>
  <si>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</si>
  <si>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</si>
  <si>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</si>
  <si>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</si>
  <si>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</si>
  <si>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</si>
  <si>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</si>
  <si>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</si>
  <si>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</si>
  <si>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</si>
  <si>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</si>
  <si>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</si>
  <si>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</si>
  <si>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</si>
  <si>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</si>
  <si>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</si>
  <si>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</si>
  <si>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</si>
  <si>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</si>
  <si>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</si>
  <si>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</si>
  <si>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</si>
  <si>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</si>
  <si>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</si>
  <si>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</si>
  <si>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</si>
  <si>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</si>
  <si>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</si>
  <si>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</si>
  <si>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</si>
  <si>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</si>
  <si>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</si>
  <si>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</si>
  <si>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</si>
  <si>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</si>
  <si>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</si>
  <si>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</si>
  <si>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</si>
  <si>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</si>
  <si>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</si>
  <si>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</si>
  <si>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</si>
  <si>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</si>
  <si>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</si>
  <si>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</si>
  <si>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</si>
  <si>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</si>
  <si>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</si>
  <si>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</si>
  <si>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</si>
  <si>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</si>
  <si>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</si>
  <si>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</si>
  <si>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</si>
  <si>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</si>
  <si>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</si>
  <si>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</si>
  <si>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</si>
  <si>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</si>
  <si>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</si>
  <si>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</si>
  <si>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</si>
  <si>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</si>
  <si>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</si>
  <si>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</si>
  <si>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</si>
  <si>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</si>
  <si>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</si>
  <si>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</si>
  <si>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</si>
  <si>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</si>
  <si>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</si>
  <si>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</si>
  <si>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</si>
  <si>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</si>
  <si>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</si>
  <si>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</si>
  <si>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</si>
  <si>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</si>
  <si>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</si>
  <si>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</si>
  <si>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</si>
  <si>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</si>
  <si>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</si>
  <si>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</si>
  <si>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</si>
  <si>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</si>
  <si>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</si>
  <si>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</si>
  <si>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</si>
  <si>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</si>
  <si>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</si>
  <si>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</si>
  <si>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</si>
  <si>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</si>
  <si>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</si>
  <si>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</si>
  <si>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</si>
  <si>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</si>
  <si>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</si>
  <si>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</si>
  <si>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</si>
  <si>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</si>
  <si>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</si>
  <si>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</si>
  <si>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</si>
  <si>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</si>
  <si>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</si>
  <si>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</si>
  <si>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</si>
  <si>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</si>
  <si>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</si>
  <si>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</si>
  <si>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</si>
  <si>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</si>
  <si>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</si>
  <si>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</si>
  <si>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</si>
  <si>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</si>
  <si>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</si>
  <si>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</si>
  <si>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</si>
  <si>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</si>
  <si>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</si>
  <si>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</si>
  <si>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</si>
  <si>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</si>
  <si>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</si>
  <si>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</si>
  <si>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</si>
  <si>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</si>
  <si>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</si>
  <si>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</si>
  <si>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</si>
  <si>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</si>
  <si>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</si>
  <si>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</si>
  <si>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</si>
  <si>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</si>
  <si>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</si>
  <si>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</si>
  <si>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</si>
  <si>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</si>
  <si>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</si>
  <si>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</si>
  <si>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</si>
  <si>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</si>
  <si>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</si>
  <si>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</si>
  <si>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</si>
  <si>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</si>
  <si>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</si>
  <si>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</si>
  <si>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</si>
  <si>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</si>
  <si>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</si>
  <si>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</si>
  <si>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</si>
  <si>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</si>
  <si>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</si>
  <si>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</si>
  <si>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</si>
  <si>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</si>
  <si>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</si>
  <si>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</si>
  <si>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</si>
  <si>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</si>
  <si>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</si>
  <si>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</si>
  <si>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</si>
  <si>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</si>
  <si>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</si>
  <si>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</si>
  <si>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</si>
  <si>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</si>
  <si>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</si>
  <si>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</si>
  <si>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</si>
  <si>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</si>
  <si>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</si>
  <si>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</si>
  <si>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</si>
  <si>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</si>
  <si>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</si>
  <si>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</si>
  <si>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</si>
  <si>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</si>
  <si>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</si>
  <si>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</si>
  <si>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</si>
  <si>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</si>
  <si>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</si>
  <si>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</si>
  <si>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</si>
  <si>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</si>
  <si>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</si>
  <si>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</si>
  <si>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</si>
  <si>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</si>
  <si>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</si>
  <si>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</si>
  <si>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</si>
  <si>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</si>
  <si>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</si>
  <si>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</si>
  <si>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</si>
  <si>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</si>
  <si>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</si>
  <si>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</si>
  <si>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</si>
  <si>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</si>
  <si>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</si>
  <si>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</si>
  <si>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</si>
  <si>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</si>
  <si>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</si>
  <si>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</si>
  <si>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</si>
  <si>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</si>
  <si>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</si>
  <si>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</si>
  <si>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</si>
  <si>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</si>
  <si>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</si>
  <si>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</si>
  <si>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</si>
  <si>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</si>
  <si>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</si>
  <si>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</si>
  <si>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</si>
  <si>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</si>
  <si>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</si>
  <si>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</si>
  <si>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</si>
  <si>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</si>
  <si>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</si>
  <si>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</si>
  <si>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</si>
  <si>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</si>
  <si>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</si>
  <si>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</si>
  <si>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</si>
  <si>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</si>
  <si>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</si>
  <si>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</si>
  <si>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</si>
  <si>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</si>
  <si>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</si>
  <si>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</si>
  <si>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</si>
  <si>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</si>
  <si>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</si>
  <si>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</si>
  <si>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</si>
  <si>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</si>
  <si>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</si>
  <si>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</si>
  <si>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</si>
  <si>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</si>
  <si>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</si>
  <si>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</si>
  <si>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</si>
  <si>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</si>
  <si>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</si>
  <si>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</si>
  <si>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</si>
  <si>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</si>
  <si>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</si>
  <si>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</si>
  <si>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</si>
  <si>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</si>
  <si>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</si>
  <si>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</si>
  <si>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</si>
  <si>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</si>
  <si>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</si>
  <si>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</si>
  <si>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</si>
  <si>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</si>
  <si>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</si>
  <si>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</si>
  <si>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</si>
  <si>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</si>
  <si>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</si>
  <si>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</si>
  <si>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</si>
  <si>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</si>
  <si>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</si>
  <si>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</si>
  <si>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</si>
  <si>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</si>
  <si>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</si>
  <si>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</si>
  <si>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</si>
  <si>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</si>
  <si>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</si>
  <si>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</si>
  <si>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</si>
  <si>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</si>
  <si>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</si>
  <si>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</si>
  <si>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</si>
  <si>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</si>
  <si>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</si>
  <si>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</si>
  <si>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</si>
  <si>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</si>
  <si>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</si>
  <si>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</si>
  <si>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</si>
  <si>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</si>
  <si>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</si>
  <si>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</si>
  <si>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</si>
  <si>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</si>
  <si>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</si>
  <si>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</si>
  <si>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</si>
  <si>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</si>
  <si>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</si>
  <si>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</si>
  <si>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</si>
  <si>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</si>
  <si>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</si>
  <si>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</si>
  <si>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</si>
  <si>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</si>
  <si>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</si>
  <si>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</si>
  <si>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</si>
  <si>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</si>
  <si>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</si>
  <si>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</si>
  <si>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</si>
  <si>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</si>
  <si>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</si>
  <si>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</si>
  <si>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</si>
  <si>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</si>
  <si>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</si>
  <si>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</si>
  <si>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</si>
  <si>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</si>
  <si>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</si>
  <si>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</si>
  <si>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</si>
  <si>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</si>
  <si>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</si>
  <si>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</si>
  <si>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</si>
  <si>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</si>
  <si>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</si>
  <si>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</si>
  <si>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</si>
  <si>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</si>
  <si>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</si>
  <si>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</si>
  <si>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</si>
  <si>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</si>
  <si>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</si>
  <si>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</si>
  <si>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</si>
  <si>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</si>
  <si>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</si>
  <si>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</si>
  <si>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</si>
  <si>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</si>
  <si>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</si>
  <si>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</si>
  <si>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</si>
  <si>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</si>
  <si>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</si>
  <si>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</si>
  <si>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</si>
  <si>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</si>
  <si>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</si>
  <si>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</si>
  <si>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</si>
  <si>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</si>
  <si>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</si>
  <si>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</si>
  <si>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</si>
  <si>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</si>
  <si>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</si>
  <si>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</si>
  <si>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</si>
  <si>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</si>
  <si>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</si>
  <si>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</si>
  <si>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</si>
  <si>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</si>
  <si>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</si>
  <si>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</si>
  <si>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</si>
  <si>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</si>
  <si>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</si>
  <si>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</si>
  <si>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</si>
  <si>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</si>
  <si>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</si>
  <si>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</si>
  <si>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</si>
  <si>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</si>
  <si>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</si>
  <si>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</si>
  <si>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</si>
  <si>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</si>
  <si>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</si>
  <si>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</si>
  <si>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</si>
  <si>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</si>
  <si>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</si>
  <si>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</si>
  <si>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</si>
  <si>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</si>
  <si>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</si>
  <si>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</si>
  <si>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</si>
  <si>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</si>
  <si>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</si>
  <si>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</si>
  <si>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</si>
  <si>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</si>
  <si>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</si>
  <si>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</si>
  <si>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</si>
  <si>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</si>
  <si>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</si>
  <si>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</si>
  <si>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</si>
  <si>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</si>
  <si>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</si>
  <si>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</si>
  <si>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</si>
  <si>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</si>
  <si>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</si>
  <si>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</si>
  <si>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</si>
  <si>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</si>
  <si>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</si>
  <si>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</si>
  <si>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</si>
  <si>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</si>
  <si>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</si>
  <si>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</si>
  <si>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</si>
  <si>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</si>
  <si>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</si>
  <si>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</si>
  <si>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</si>
  <si>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</si>
  <si>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</si>
  <si>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</si>
  <si>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</si>
  <si>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</si>
  <si>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</si>
  <si>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</si>
  <si>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</si>
  <si>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</si>
  <si>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</si>
  <si>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</si>
  <si>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</si>
  <si>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</si>
  <si>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</si>
  <si>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</si>
  <si>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</si>
  <si>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</si>
  <si>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</si>
  <si>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</si>
  <si>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</si>
  <si>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</si>
  <si>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</si>
  <si>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</si>
  <si>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</si>
  <si>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</si>
  <si>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</si>
  <si>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</si>
  <si>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</si>
  <si>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</si>
  <si>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</si>
  <si>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</si>
  <si>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</si>
  <si>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</si>
  <si>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</si>
  <si>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</si>
  <si>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</si>
  <si>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</si>
  <si>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</si>
  <si>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</si>
  <si>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</si>
  <si>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</si>
  <si>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</si>
  <si>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</si>
  <si>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</si>
  <si>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</si>
  <si>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</si>
  <si>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</si>
  <si>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</si>
  <si>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</si>
  <si>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</si>
  <si>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</si>
  <si>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</si>
  <si>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</si>
  <si>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</si>
  <si>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</si>
  <si>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</si>
  <si>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</si>
  <si>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</si>
  <si>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</si>
  <si>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</si>
  <si>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</si>
  <si>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</si>
  <si>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</si>
  <si>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</si>
  <si>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</si>
  <si>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</si>
  <si>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</si>
  <si>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</si>
  <si>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</si>
  <si>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</si>
  <si>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</si>
  <si>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</si>
  <si>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</si>
  <si>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</si>
  <si>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</si>
  <si>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</si>
  <si>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</si>
  <si>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</si>
  <si>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</si>
  <si>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</si>
  <si>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</si>
  <si>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</si>
  <si>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</si>
  <si>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</si>
  <si>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</si>
  <si>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</si>
  <si>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</si>
  <si>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</si>
  <si>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</si>
  <si>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</si>
  <si>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</si>
  <si>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</si>
  <si>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</si>
  <si>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</si>
  <si>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</si>
  <si>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</si>
  <si>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</si>
  <si>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</si>
  <si>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</si>
  <si>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</si>
  <si>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</si>
  <si>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</si>
  <si>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</si>
  <si>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</si>
  <si>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</si>
  <si>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</si>
  <si>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</si>
  <si>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</si>
  <si>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</si>
  <si>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</si>
  <si>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</si>
  <si>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</si>
  <si>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</si>
  <si>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</si>
  <si>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</si>
  <si>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</si>
  <si>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</si>
  <si>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</si>
  <si>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</si>
  <si>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</si>
  <si>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</si>
  <si>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</si>
  <si>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</si>
  <si>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</si>
  <si>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</si>
  <si>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</si>
  <si>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</si>
  <si>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</si>
  <si>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</si>
  <si>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</si>
  <si>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</si>
  <si>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</si>
  <si>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</si>
  <si>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</si>
  <si>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</si>
  <si>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</si>
  <si>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</si>
  <si>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</si>
  <si>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</si>
  <si>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</si>
  <si>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</si>
  <si>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</si>
  <si>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</si>
  <si>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</si>
  <si>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</si>
  <si>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</si>
  <si>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</si>
  <si>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</si>
  <si>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</si>
  <si>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</si>
  <si>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</si>
  <si>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</si>
  <si>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</si>
  <si>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</si>
  <si>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</si>
  <si>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</si>
  <si>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</si>
  <si>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</si>
  <si>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</si>
  <si>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</si>
  <si>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</si>
  <si>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</si>
  <si>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</si>
  <si>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</si>
  <si>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</si>
  <si>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</si>
  <si>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</si>
  <si>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</si>
  <si>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</si>
  <si>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</si>
  <si>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</si>
  <si>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</si>
  <si>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</si>
  <si>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</si>
  <si>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</si>
  <si>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</si>
  <si>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</si>
  <si>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</si>
  <si>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</si>
  <si>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</si>
  <si>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</si>
  <si>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</si>
  <si>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</si>
  <si>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</si>
  <si>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</si>
  <si>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</si>
  <si>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</si>
  <si>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</si>
  <si>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</si>
  <si>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</si>
  <si>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</si>
  <si>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</si>
  <si>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</si>
  <si>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</si>
  <si>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</si>
  <si>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</si>
  <si>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</si>
  <si>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</si>
  <si>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</si>
  <si>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</si>
  <si>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</si>
  <si>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</si>
  <si>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</si>
  <si>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</si>
  <si>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</si>
  <si>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</si>
  <si>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</si>
  <si>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</si>
  <si>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</si>
  <si>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</si>
  <si>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</si>
  <si>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</si>
  <si>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</si>
  <si>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</si>
  <si>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</si>
  <si>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</si>
  <si>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</si>
  <si>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</si>
  <si>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</si>
  <si>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</si>
  <si>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</si>
  <si>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</si>
  <si>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</si>
  <si>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</si>
  <si>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</si>
  <si>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</si>
  <si>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</si>
  <si>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</si>
  <si>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</si>
  <si>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</si>
  <si>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</si>
  <si>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</si>
  <si>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</si>
  <si>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</si>
  <si>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</si>
  <si>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</si>
  <si>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</si>
  <si>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</si>
  <si>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</si>
  <si>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</si>
  <si>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</si>
  <si>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</si>
  <si>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</si>
  <si>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</si>
  <si>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</si>
  <si>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</si>
  <si>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</si>
  <si>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</si>
  <si>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</si>
  <si>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</si>
  <si>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</si>
  <si>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</si>
  <si>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</si>
  <si>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</si>
  <si>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</si>
  <si>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</si>
  <si>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</si>
  <si>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</si>
  <si>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</si>
  <si>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</si>
  <si>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</si>
  <si>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</si>
  <si>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</si>
  <si>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</si>
  <si>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</si>
  <si>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</si>
  <si>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</si>
  <si>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</si>
  <si>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</si>
  <si>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</si>
  <si>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</si>
  <si>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</si>
  <si>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</si>
  <si>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</si>
  <si>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</si>
  <si>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</si>
  <si>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</si>
  <si>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</si>
  <si>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</si>
  <si>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</si>
  <si>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</si>
  <si>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</si>
  <si>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</si>
  <si>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</si>
  <si>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</si>
  <si>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</si>
  <si>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</si>
  <si>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</si>
  <si>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</si>
  <si>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</si>
  <si>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</si>
  <si>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</si>
  <si>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</si>
  <si>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</si>
  <si>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</si>
  <si>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</si>
  <si>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</si>
  <si>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</si>
  <si>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</si>
  <si>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</si>
  <si>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</si>
  <si>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</si>
  <si>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</si>
  <si>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</si>
  <si>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</si>
  <si>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</si>
  <si>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</si>
  <si>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</si>
  <si>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</si>
  <si>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</si>
  <si>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</si>
  <si>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</si>
  <si>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</si>
  <si>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</si>
  <si>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</si>
  <si>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</si>
  <si>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</si>
  <si>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</si>
  <si>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</si>
  <si>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</si>
  <si>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</si>
  <si>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</si>
  <si>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</si>
  <si>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</si>
  <si>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</si>
  <si>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</si>
  <si>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</si>
  <si>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</si>
  <si>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</si>
  <si>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</si>
  <si>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</si>
  <si>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</si>
  <si>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</si>
  <si>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</si>
  <si>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</si>
  <si>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</si>
  <si>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</si>
  <si>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</si>
  <si>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</si>
  <si>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</si>
  <si>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</si>
  <si>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</si>
  <si>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</si>
  <si>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</si>
  <si>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</si>
  <si>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</si>
  <si>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</si>
  <si>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</si>
  <si>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</si>
  <si>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</si>
  <si>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</si>
  <si>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</si>
  <si>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</si>
  <si>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</si>
  <si>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</si>
  <si>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</si>
  <si>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</si>
  <si>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</si>
  <si>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</si>
  <si>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</si>
  <si>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</si>
  <si>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</si>
  <si>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</si>
  <si>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</si>
  <si>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</si>
  <si>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</si>
  <si>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</si>
  <si>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</si>
  <si>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</si>
  <si>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</si>
  <si>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</si>
  <si>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</si>
  <si>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</si>
  <si>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</si>
  <si>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</si>
  <si>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</si>
  <si>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</si>
  <si>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</si>
  <si>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</si>
  <si>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</si>
  <si>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</si>
  <si>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</si>
  <si>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</si>
  <si>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</si>
  <si>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</si>
  <si>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</si>
  <si>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</si>
  <si>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</si>
  <si>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</si>
  <si>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</si>
  <si>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</si>
  <si>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</si>
  <si>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</si>
  <si>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</si>
  <si>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</si>
  <si>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</si>
  <si>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</si>
  <si>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</si>
  <si>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</si>
  <si>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</si>
  <si>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</si>
  <si>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</si>
  <si>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</si>
  <si>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</si>
  <si>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</si>
  <si>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</si>
  <si>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</si>
  <si>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</si>
  <si>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</si>
  <si>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</si>
  <si>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</si>
  <si>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</si>
  <si>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</si>
  <si>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</si>
  <si>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</si>
  <si>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</si>
  <si>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</si>
  <si>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</si>
  <si>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</si>
  <si>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</si>
  <si>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</si>
  <si>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</si>
  <si>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</si>
  <si>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</si>
  <si>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</si>
  <si>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</si>
  <si>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</si>
  <si>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</si>
  <si>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</si>
  <si>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</si>
  <si>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</si>
  <si>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</si>
  <si>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</si>
  <si>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</si>
  <si>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</si>
  <si>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</si>
  <si>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</si>
  <si>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</si>
  <si>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</si>
  <si>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</si>
  <si>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</si>
  <si>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</si>
  <si>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</si>
  <si>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</si>
  <si>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</si>
  <si>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</si>
  <si>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</si>
  <si>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</si>
  <si>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</si>
  <si>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</si>
  <si>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</si>
  <si>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</si>
  <si>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</si>
  <si>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</si>
  <si>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</si>
  <si>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</si>
  <si>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</si>
  <si>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</si>
  <si>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</si>
  <si>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</si>
  <si>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</si>
  <si>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</si>
  <si>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</si>
  <si>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</si>
  <si>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</si>
  <si>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</si>
  <si>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</si>
  <si>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</si>
  <si>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</si>
  <si>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</si>
  <si>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</si>
  <si>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</si>
  <si>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</si>
  <si>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</si>
  <si>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</si>
  <si>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</si>
  <si>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</si>
  <si>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</si>
  <si>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</si>
  <si>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</si>
  <si>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</si>
  <si>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</si>
  <si>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</si>
  <si>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</si>
  <si>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</si>
  <si>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</si>
  <si>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</si>
  <si>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</si>
  <si>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</si>
  <si>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</si>
  <si>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</si>
  <si>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</si>
  <si>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</si>
  <si>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</si>
  <si>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</si>
  <si>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</si>
  <si>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</si>
  <si>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</si>
  <si>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</si>
  <si>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</si>
  <si>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</si>
  <si>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</si>
  <si>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</si>
  <si>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</si>
  <si>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</si>
  <si>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</si>
  <si>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</si>
  <si>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</si>
  <si>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</si>
  <si>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</si>
  <si>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</si>
  <si>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</si>
  <si>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</si>
  <si>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</si>
  <si>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</si>
  <si>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</si>
  <si>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</si>
  <si>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</si>
  <si>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</si>
  <si>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</si>
  <si>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</si>
  <si>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</si>
  <si>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</si>
  <si>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</si>
  <si>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</si>
  <si>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</si>
  <si>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</si>
  <si>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</si>
  <si>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</si>
  <si>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</si>
  <si>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</si>
  <si>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</si>
  <si>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</si>
  <si>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</si>
  <si>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</si>
  <si>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</si>
  <si>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</si>
  <si>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</si>
  <si>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</si>
  <si>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</si>
  <si>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</si>
  <si>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</si>
  <si>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</si>
  <si>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</si>
  <si>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</si>
  <si>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</si>
  <si>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</si>
  <si>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</si>
  <si>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</si>
  <si>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</si>
  <si>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</si>
  <si>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</si>
  <si>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</si>
  <si>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</si>
  <si>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</si>
  <si>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</si>
  <si>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</si>
  <si>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</si>
  <si>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</si>
  <si>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</si>
  <si>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</si>
  <si>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</si>
  <si>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</si>
  <si>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</si>
  <si>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</si>
  <si>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</si>
  <si>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</si>
  <si>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</si>
  <si>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</si>
  <si>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</si>
  <si>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</si>
  <si>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</si>
  <si>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</si>
  <si>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</si>
  <si>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</si>
  <si>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</si>
  <si>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</si>
  <si>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</si>
  <si>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</si>
  <si>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</si>
  <si>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</si>
  <si>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</si>
  <si>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</si>
  <si>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</si>
  <si>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</si>
  <si>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</si>
  <si>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</si>
  <si>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</si>
  <si>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</si>
  <si>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</si>
  <si>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</si>
  <si>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</si>
  <si>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</si>
  <si>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</si>
  <si>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</si>
  <si>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</si>
  <si>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</si>
  <si>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</si>
  <si>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</si>
  <si>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</si>
  <si>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</si>
  <si>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</si>
  <si>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</si>
  <si>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</si>
  <si>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</si>
  <si>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</si>
  <si>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</si>
  <si>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</si>
  <si>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</si>
  <si>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</si>
  <si>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</si>
  <si>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</si>
  <si>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</si>
  <si>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</si>
  <si>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</si>
  <si>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</si>
  <si>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</si>
  <si>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</si>
  <si>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</si>
  <si>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</si>
  <si>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</si>
  <si>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</si>
  <si>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</si>
  <si>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</si>
  <si>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</si>
  <si>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</si>
  <si>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</si>
  <si>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</si>
  <si>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</si>
  <si>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</si>
  <si>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</si>
  <si>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</si>
  <si>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</si>
  <si>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</si>
  <si>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</si>
  <si>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</si>
  <si>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</si>
  <si>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</si>
  <si>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</si>
  <si>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</si>
  <si>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</si>
  <si>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</si>
  <si>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</si>
  <si>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</si>
  <si>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</si>
  <si>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</si>
  <si>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</si>
  <si>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</si>
  <si>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</si>
  <si>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</si>
  <si>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</si>
  <si>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</si>
  <si>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</si>
  <si>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</si>
  <si>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</si>
  <si>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</si>
  <si>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</si>
  <si>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</si>
  <si>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</si>
  <si>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</si>
  <si>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</si>
  <si>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</si>
  <si>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</si>
  <si>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</si>
  <si>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</si>
  <si>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</si>
  <si>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</si>
  <si>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</si>
  <si>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</si>
  <si>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</si>
  <si>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</si>
  <si>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</si>
  <si>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</si>
  <si>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</si>
  <si>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</si>
  <si>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</si>
  <si>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</si>
  <si>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</si>
  <si>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</si>
  <si>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</si>
  <si>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</si>
  <si>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</si>
  <si>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</si>
  <si>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</si>
  <si>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</si>
  <si>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</si>
  <si>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</si>
  <si>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</si>
  <si>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</si>
  <si>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</si>
  <si>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</si>
  <si>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</si>
  <si>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</si>
  <si>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</si>
  <si>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</si>
  <si>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</si>
  <si>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</si>
  <si>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</si>
  <si>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</si>
  <si>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</si>
  <si>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</si>
  <si>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</si>
  <si>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</si>
  <si>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</si>
  <si>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</si>
  <si>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</si>
  <si>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</si>
  <si>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</si>
  <si>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</si>
  <si>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</si>
  <si>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</si>
  <si>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</si>
  <si>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</si>
  <si>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</si>
  <si>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</si>
  <si>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</si>
  <si>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</si>
  <si>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</si>
  <si>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</si>
  <si>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</si>
  <si>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</si>
  <si>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</si>
  <si>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</si>
  <si>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</si>
  <si>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</si>
  <si>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</si>
  <si>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</si>
  <si>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</si>
  <si>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</si>
  <si>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</si>
  <si>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</si>
  <si>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</si>
  <si>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</si>
  <si>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</si>
  <si>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</si>
  <si>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</si>
  <si>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</si>
  <si>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</si>
  <si>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</si>
  <si>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</si>
  <si>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</si>
  <si>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</si>
  <si>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</si>
  <si>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</si>
  <si>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</si>
  <si>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</si>
  <si>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</si>
  <si>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</si>
  <si>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</si>
  <si>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</si>
  <si>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</si>
  <si>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</si>
  <si>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</si>
  <si>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</si>
  <si>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</si>
  <si>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</si>
  <si>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</si>
  <si>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</si>
  <si>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</si>
  <si>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</si>
  <si>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</si>
  <si>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</si>
  <si>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</si>
  <si>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</si>
  <si>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</si>
  <si>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</si>
  <si>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</si>
  <si>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</si>
  <si>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</si>
  <si>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</si>
  <si>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</si>
  <si>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</si>
  <si>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</si>
  <si>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</si>
  <si>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</si>
  <si>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</si>
  <si>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</si>
  <si>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</si>
  <si>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</si>
  <si>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</si>
  <si>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</si>
  <si>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</si>
  <si>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</si>
  <si>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</si>
  <si>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</si>
  <si>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</si>
  <si>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</si>
  <si>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</si>
  <si>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</si>
  <si>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</si>
  <si>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</si>
  <si>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</si>
  <si>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</si>
  <si>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</si>
  <si>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</si>
  <si>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</si>
  <si>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</si>
  <si>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</si>
  <si>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</si>
  <si>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</si>
  <si>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</si>
  <si>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</si>
  <si>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</si>
  <si>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</si>
  <si>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</si>
  <si>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</si>
  <si>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</si>
  <si>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</si>
  <si>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</si>
  <si>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</si>
  <si>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</si>
  <si>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</si>
  <si>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</si>
  <si>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</si>
  <si>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</si>
  <si>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</si>
  <si>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</si>
  <si>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</si>
  <si>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</si>
  <si>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</si>
  <si>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</si>
  <si>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</si>
  <si>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</si>
  <si>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</si>
  <si>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</si>
  <si>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</si>
  <si>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</si>
  <si>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</si>
  <si>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</si>
  <si>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</si>
  <si>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</si>
  <si>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</si>
  <si>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</si>
  <si>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</si>
  <si>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</si>
  <si>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</si>
  <si>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</si>
  <si>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</si>
  <si>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</si>
  <si>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</si>
  <si>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</si>
  <si>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</si>
  <si>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</si>
  <si>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</si>
  <si>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</si>
  <si>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</si>
  <si>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</si>
  <si>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</si>
  <si>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</si>
  <si>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</si>
  <si>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</si>
  <si>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</si>
  <si>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</si>
  <si>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</si>
  <si>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</si>
  <si>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</si>
  <si>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</si>
  <si>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</si>
  <si>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</si>
  <si>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</si>
  <si>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</si>
  <si>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</si>
  <si>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</si>
  <si>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</si>
  <si>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</si>
  <si>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</si>
  <si>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</si>
  <si>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</si>
  <si>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</si>
  <si>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</si>
  <si>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</si>
  <si>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</si>
  <si>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</si>
  <si>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</si>
  <si>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</si>
  <si>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</si>
  <si>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</si>
  <si>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</si>
  <si>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</si>
  <si>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</si>
  <si>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</si>
  <si>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</si>
  <si>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</si>
  <si>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</si>
  <si>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</si>
  <si>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</si>
  <si>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</si>
  <si>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</si>
  <si>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</si>
  <si>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</si>
  <si>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</si>
  <si>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</si>
  <si>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</si>
  <si>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</si>
  <si>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</si>
  <si>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</si>
  <si>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</si>
  <si>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</si>
  <si>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</si>
  <si>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</si>
  <si>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</si>
  <si>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</si>
  <si>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</si>
  <si>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</si>
  <si>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</si>
  <si>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</si>
  <si>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</si>
  <si>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</si>
  <si>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</si>
  <si>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</si>
  <si>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</si>
  <si>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</si>
  <si>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</si>
  <si>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</si>
  <si>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</si>
  <si>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</si>
  <si>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</si>
  <si>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</si>
  <si>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</si>
  <si>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</si>
  <si>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</si>
  <si>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</si>
  <si>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</si>
  <si>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</si>
  <si>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</si>
  <si>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</si>
  <si>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</si>
  <si>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</si>
  <si>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</si>
  <si>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</si>
  <si>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</si>
  <si>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</si>
  <si>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</si>
  <si>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</si>
  <si>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</si>
  <si>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</si>
  <si>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</si>
  <si>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</si>
  <si>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</si>
  <si>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</si>
  <si>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</si>
  <si>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</si>
  <si>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</si>
  <si>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</si>
  <si>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</si>
  <si>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</si>
  <si>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</si>
  <si>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</si>
  <si>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</si>
  <si>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</si>
  <si>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</si>
  <si>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</si>
  <si>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</si>
  <si>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</si>
  <si>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</si>
  <si>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</si>
  <si>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</si>
  <si>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</si>
  <si>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</si>
  <si>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</si>
  <si>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</si>
  <si>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</si>
  <si>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</si>
  <si>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</si>
  <si>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</si>
  <si>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</si>
  <si>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</si>
  <si>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</si>
  <si>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</si>
  <si>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</si>
  <si>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</si>
  <si>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</si>
  <si>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</si>
  <si>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</si>
  <si>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</si>
  <si>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</si>
  <si>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</si>
  <si>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</si>
  <si>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</si>
  <si>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</si>
  <si>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</si>
  <si>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</si>
  <si>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</si>
  <si>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</si>
  <si>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</si>
  <si>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</si>
  <si>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</si>
  <si>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</si>
  <si>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</si>
  <si>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</si>
  <si>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</si>
  <si>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</si>
  <si>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</si>
  <si>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</si>
  <si>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</si>
  <si>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</si>
  <si>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</si>
  <si>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</si>
  <si>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</si>
  <si>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</si>
  <si>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</si>
  <si>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</si>
  <si>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</si>
  <si>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</si>
  <si>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</si>
  <si>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</si>
  <si>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</si>
  <si>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</si>
  <si>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</si>
  <si>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</si>
  <si>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</si>
  <si>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</si>
  <si>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</si>
  <si>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</si>
  <si>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</si>
  <si>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</si>
  <si>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</si>
  <si>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</si>
  <si>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</si>
  <si>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</si>
  <si>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</si>
  <si>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</si>
  <si>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</si>
  <si>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</si>
  <si>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</si>
  <si>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</si>
  <si>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</si>
  <si>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</si>
  <si>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</si>
  <si>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</si>
  <si>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</si>
  <si>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</si>
  <si>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</si>
  <si>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</si>
  <si>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</si>
  <si>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</si>
  <si>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</si>
  <si>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</si>
  <si>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</si>
  <si>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</si>
  <si>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</si>
  <si>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</si>
  <si>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</si>
  <si>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</si>
  <si>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</si>
  <si>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</si>
  <si>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</si>
  <si>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</si>
  <si>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</si>
  <si>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</si>
  <si>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</si>
  <si>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</si>
  <si>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</si>
  <si>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</si>
  <si>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</si>
  <si>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</si>
  <si>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</si>
  <si>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</si>
  <si>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</si>
  <si>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</si>
  <si>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</si>
  <si>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</si>
  <si>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</si>
  <si>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</si>
  <si>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</si>
  <si>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</si>
  <si>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</si>
  <si>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</si>
  <si>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</si>
  <si>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</si>
  <si>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</si>
  <si>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</si>
  <si>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</si>
  <si>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</si>
  <si>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</si>
  <si>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</si>
  <si>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</si>
  <si>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</si>
  <si>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</si>
  <si>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</si>
  <si>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</si>
  <si>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</si>
  <si>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</si>
  <si>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</si>
  <si>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</si>
  <si>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</si>
  <si>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</si>
  <si>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</si>
  <si>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</si>
  <si>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</si>
  <si>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</si>
  <si>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</si>
  <si>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</si>
  <si>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</si>
  <si>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</si>
  <si>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</si>
  <si>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</si>
  <si>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</si>
  <si>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</si>
  <si>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</si>
  <si>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</si>
  <si>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</si>
  <si>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</si>
  <si>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</si>
  <si>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</si>
  <si>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</si>
  <si>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</si>
  <si>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</si>
  <si>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</si>
  <si>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</si>
  <si>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</si>
  <si>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</si>
  <si>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</si>
  <si>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</si>
  <si>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</si>
  <si>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</si>
  <si>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</si>
  <si>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</si>
  <si>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</si>
  <si>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</si>
  <si>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</si>
  <si>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</si>
  <si>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</si>
  <si>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</si>
  <si>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</si>
  <si>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</si>
  <si>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</si>
  <si>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</si>
  <si>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</si>
  <si>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</si>
  <si>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</si>
  <si>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</si>
  <si>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</si>
  <si>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</si>
  <si>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</si>
  <si>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</si>
  <si>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</si>
  <si>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</si>
  <si>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</si>
  <si>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</si>
  <si>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</si>
  <si>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</si>
  <si>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</si>
  <si>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</si>
  <si>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</si>
  <si>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</si>
  <si>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</si>
  <si>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</si>
  <si>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</si>
  <si>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</si>
  <si>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</si>
  <si>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</si>
  <si>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</si>
  <si>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</si>
  <si>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</si>
  <si>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</si>
  <si>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</si>
  <si>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</si>
  <si>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</si>
  <si>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</si>
  <si>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</si>
  <si>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</si>
  <si>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</si>
  <si>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</si>
  <si>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</si>
  <si>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</si>
  <si>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</si>
  <si>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</si>
  <si>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</si>
  <si>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</si>
  <si>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</si>
  <si>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</si>
  <si>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</si>
  <si>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</si>
  <si>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</si>
  <si>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</si>
  <si>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</si>
  <si>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</si>
  <si>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</si>
  <si>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</si>
  <si>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</si>
  <si>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</si>
  <si>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</si>
  <si>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</si>
  <si>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</si>
  <si>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</si>
  <si>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</si>
  <si>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</si>
  <si>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</si>
  <si>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</si>
  <si>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</si>
  <si>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</si>
  <si>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</si>
  <si>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</si>
  <si>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</si>
  <si>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</si>
  <si>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</si>
  <si>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</si>
  <si>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</si>
  <si>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</si>
  <si>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</si>
  <si>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</si>
  <si>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</si>
  <si>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</si>
  <si>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</si>
  <si>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</si>
  <si>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</si>
  <si>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</si>
  <si>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</si>
  <si>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</si>
  <si>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</si>
  <si>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</si>
  <si>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</si>
  <si>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</si>
  <si>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</si>
  <si>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</si>
  <si>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</si>
  <si>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</si>
  <si>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</si>
  <si>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</si>
  <si>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</si>
  <si>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</si>
  <si>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</si>
  <si>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</si>
  <si>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</si>
  <si>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</si>
  <si>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</si>
  <si>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</si>
  <si>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</si>
  <si>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</si>
  <si>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</si>
  <si>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</si>
  <si>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</si>
  <si>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</si>
  <si>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</si>
  <si>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</si>
  <si>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</si>
  <si>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</si>
  <si>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</si>
  <si>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</si>
  <si>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</si>
  <si>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</si>
  <si>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</si>
  <si>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</si>
  <si>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</si>
  <si>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</si>
  <si>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</si>
  <si>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</si>
  <si>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</si>
  <si>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</si>
  <si>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</si>
  <si>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</si>
  <si>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</si>
  <si>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</si>
  <si>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</si>
  <si>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</si>
  <si>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</si>
  <si>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</si>
  <si>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</si>
  <si>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</si>
  <si>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</si>
  <si>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</si>
  <si>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</si>
  <si>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</si>
  <si>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</si>
  <si>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</si>
  <si>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</si>
  <si>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</si>
  <si>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</si>
  <si>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</si>
  <si>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</si>
  <si>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</si>
  <si>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</si>
  <si>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</si>
  <si>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</si>
  <si>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</si>
  <si>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</si>
  <si>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</si>
  <si>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</si>
  <si>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</si>
  <si>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</si>
  <si>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</si>
  <si>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</si>
  <si>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</si>
  <si>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</si>
  <si>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</si>
  <si>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</si>
  <si>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</si>
  <si>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</si>
  <si>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</si>
  <si>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</si>
  <si>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</si>
  <si>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</si>
  <si>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</si>
  <si>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</si>
  <si>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</si>
  <si>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</si>
  <si>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</si>
  <si>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</si>
  <si>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</si>
  <si>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</si>
  <si>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</si>
  <si>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</si>
  <si>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</si>
  <si>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</si>
  <si>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</si>
  <si>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</si>
  <si>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</si>
  <si>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</si>
  <si>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</si>
  <si>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</si>
  <si>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</si>
  <si>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</si>
  <si>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</si>
  <si>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</si>
  <si>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</si>
  <si>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</si>
  <si>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</si>
  <si>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</si>
  <si>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</si>
  <si>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</si>
  <si>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</si>
  <si>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</si>
  <si>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</si>
  <si>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</si>
  <si>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</si>
  <si>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</si>
  <si>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</si>
  <si>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</si>
  <si>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</si>
  <si>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</si>
  <si>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</si>
  <si>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</si>
  <si>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</si>
  <si>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</si>
  <si>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</si>
  <si>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</si>
  <si>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</si>
  <si>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</si>
  <si>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</si>
  <si>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</si>
  <si>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</si>
  <si>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</si>
  <si>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</si>
  <si>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</si>
  <si>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</si>
  <si>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</si>
  <si>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</si>
  <si>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</si>
  <si>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</si>
  <si>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</si>
  <si>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</si>
  <si>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</si>
  <si>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</si>
  <si>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</si>
  <si>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</si>
  <si>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</si>
  <si>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</si>
  <si>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</si>
  <si>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</si>
  <si>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</si>
  <si>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</si>
  <si>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</si>
  <si>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</si>
  <si>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</si>
  <si>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</si>
  <si>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</si>
  <si>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</si>
  <si>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</si>
  <si>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</si>
  <si>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</si>
  <si>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</si>
  <si>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</si>
  <si>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</si>
  <si>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</si>
  <si>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</si>
  <si>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</si>
  <si>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</si>
  <si>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</si>
  <si>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</si>
  <si>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</si>
  <si>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</si>
  <si>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</si>
  <si>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</si>
  <si>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</si>
  <si>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</si>
  <si>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</si>
  <si>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</si>
  <si>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</si>
  <si>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</si>
  <si>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</si>
  <si>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</si>
  <si>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</si>
  <si>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</si>
  <si>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</si>
  <si>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</si>
  <si>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</si>
  <si>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</si>
  <si>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</si>
  <si>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</si>
  <si>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</si>
  <si>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</si>
  <si>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</si>
  <si>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</si>
  <si>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</si>
  <si>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</si>
  <si>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</si>
  <si>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</si>
  <si>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</si>
  <si>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</si>
  <si>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</si>
  <si>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</si>
  <si>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</si>
  <si>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</si>
  <si>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</si>
  <si>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</si>
  <si>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</si>
  <si>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</si>
  <si>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</si>
  <si>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</si>
  <si>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</si>
  <si>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</si>
  <si>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</si>
  <si>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</si>
  <si>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</si>
  <si>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</si>
  <si>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</si>
  <si>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</si>
  <si>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</si>
  <si>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</si>
  <si>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</si>
  <si>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</si>
  <si>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</si>
  <si>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</si>
  <si>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</si>
  <si>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</si>
  <si>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</si>
  <si>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</si>
  <si>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</si>
  <si>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</si>
  <si>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</si>
  <si>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</si>
  <si>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</si>
  <si>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</si>
  <si>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</si>
  <si>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</si>
  <si>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</si>
  <si>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</si>
  <si>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</si>
  <si>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</si>
  <si>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</si>
  <si>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</si>
  <si>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</si>
  <si>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</si>
  <si>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</si>
  <si>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</si>
  <si>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</si>
  <si>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</si>
  <si>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</si>
  <si>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</si>
  <si>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</si>
  <si>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</si>
  <si>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</si>
  <si>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</si>
  <si>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</si>
  <si>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</si>
  <si>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</si>
  <si>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</si>
  <si>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</si>
  <si>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</si>
  <si>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</si>
  <si>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</si>
  <si>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</si>
  <si>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</si>
  <si>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</si>
  <si>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</si>
  <si>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</si>
  <si>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</si>
  <si>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</si>
  <si>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</si>
  <si>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</si>
  <si>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</si>
  <si>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</si>
  <si>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</si>
  <si>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</si>
  <si>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</si>
  <si>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</si>
  <si>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</si>
  <si>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</si>
  <si>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</si>
  <si>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</si>
  <si>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</si>
  <si>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</si>
  <si>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</si>
  <si>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</si>
  <si>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</si>
  <si>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</si>
  <si>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</si>
  <si>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</si>
  <si>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</si>
  <si>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</si>
  <si>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</si>
  <si>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</si>
  <si>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</si>
  <si>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</si>
  <si>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</si>
  <si>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</si>
  <si>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</si>
  <si>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</si>
  <si>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</si>
  <si>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</si>
  <si>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</si>
  <si>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</si>
  <si>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</si>
  <si>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</si>
  <si>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</si>
  <si>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</si>
  <si>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</si>
  <si>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</si>
  <si>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</si>
  <si>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</si>
  <si>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</si>
  <si>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</si>
  <si>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</si>
  <si>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</si>
  <si>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</si>
  <si>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</si>
  <si>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</si>
  <si>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</si>
  <si>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</si>
  <si>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</si>
  <si>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</si>
  <si>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</si>
  <si>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</si>
  <si>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</si>
  <si>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</si>
  <si>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</si>
  <si>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</si>
  <si>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</si>
  <si>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</si>
  <si>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</si>
  <si>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</si>
  <si>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</si>
  <si>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</si>
  <si>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</si>
  <si>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</si>
  <si>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</si>
  <si>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</si>
  <si>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</si>
  <si>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</si>
  <si>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</si>
  <si>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</si>
  <si>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</si>
  <si>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</si>
  <si>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</si>
  <si>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</si>
  <si>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</si>
  <si>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</si>
  <si>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</si>
  <si>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</si>
  <si>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</si>
  <si>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</si>
  <si>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</si>
  <si>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</si>
  <si>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</si>
  <si>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</si>
  <si>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</si>
  <si>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</si>
  <si>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</si>
  <si>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</si>
  <si>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</si>
  <si>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</si>
  <si>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</si>
  <si>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</si>
  <si>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</si>
  <si>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</si>
  <si>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</si>
  <si>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</si>
  <si>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</si>
  <si>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</si>
  <si>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</si>
  <si>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</si>
  <si>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</si>
  <si>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</si>
  <si>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</si>
  <si>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</si>
  <si>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</si>
  <si>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</si>
  <si>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</si>
  <si>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</si>
  <si>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</si>
  <si>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</si>
  <si>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</si>
  <si>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</si>
  <si>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</si>
  <si>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</si>
  <si>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</si>
  <si>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</si>
  <si>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</si>
  <si>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</si>
  <si>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</si>
  <si>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</si>
  <si>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</si>
  <si>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</si>
  <si>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</si>
  <si>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</si>
  <si>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</si>
  <si>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</si>
  <si>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</si>
  <si>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</si>
  <si>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</si>
  <si>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</si>
  <si>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</si>
  <si>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</si>
  <si>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</si>
  <si>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</si>
  <si>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</si>
  <si>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</si>
  <si>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</si>
  <si>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</si>
  <si>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</si>
  <si>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</si>
  <si>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</si>
  <si>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</si>
  <si>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</si>
  <si>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</si>
  <si>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</si>
  <si>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</si>
  <si>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</si>
  <si>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</si>
  <si>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</si>
  <si>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</si>
  <si>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</si>
  <si>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</si>
  <si>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</si>
  <si>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</si>
  <si>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</si>
  <si>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</si>
  <si>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</si>
  <si>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</si>
  <si>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</si>
  <si>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</si>
  <si>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</si>
  <si>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</si>
  <si>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</si>
  <si>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</si>
  <si>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</si>
  <si>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</si>
  <si>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</si>
  <si>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</si>
  <si>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</si>
  <si>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</si>
  <si>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</si>
  <si>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</si>
  <si>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</si>
  <si>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</si>
  <si>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</si>
  <si>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</si>
  <si>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</si>
  <si>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</si>
  <si>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</si>
  <si>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</si>
  <si>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</si>
  <si>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</si>
  <si>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</si>
  <si>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</si>
  <si>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</si>
  <si>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</si>
  <si>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</si>
  <si>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</si>
  <si>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</si>
  <si>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</si>
  <si>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</si>
  <si>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</si>
  <si>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</si>
  <si>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</si>
  <si>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</si>
  <si>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</si>
  <si>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</si>
  <si>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</si>
  <si>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</si>
  <si>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</si>
  <si>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</si>
  <si>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</si>
  <si>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</si>
  <si>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</si>
  <si>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</si>
  <si>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</si>
  <si>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</si>
  <si>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</si>
  <si>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</si>
  <si>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</si>
  <si>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</si>
  <si>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</si>
  <si>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</si>
  <si>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</si>
  <si>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</si>
  <si>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</si>
  <si>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</si>
  <si>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</si>
  <si>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</si>
  <si>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</si>
  <si>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</si>
  <si>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</si>
  <si>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</si>
  <si>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</si>
  <si>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</si>
  <si>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</si>
  <si>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</si>
  <si>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</si>
  <si>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</si>
  <si>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</si>
  <si>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</si>
  <si>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</si>
  <si>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</si>
  <si>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</si>
  <si>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</si>
  <si>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</si>
  <si>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</si>
  <si>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</si>
  <si>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</si>
  <si>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</si>
  <si>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</si>
  <si>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</si>
  <si>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</si>
  <si>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</si>
  <si>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</si>
  <si>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</si>
  <si>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</si>
  <si>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</si>
  <si>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</si>
  <si>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</si>
  <si>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</si>
  <si>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</si>
  <si>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</si>
  <si>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</si>
  <si>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</si>
  <si>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</si>
  <si>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</si>
  <si>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</si>
  <si>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</si>
  <si>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</si>
  <si>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</si>
  <si>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</si>
  <si>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</si>
  <si>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</si>
  <si>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</si>
  <si>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</si>
  <si>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</si>
  <si>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</si>
  <si>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</si>
  <si>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</si>
  <si>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</si>
  <si>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</si>
  <si>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</si>
  <si>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</si>
  <si>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</si>
  <si>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</si>
  <si>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</si>
  <si>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</si>
  <si>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</si>
  <si>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</si>
  <si>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</si>
  <si>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</si>
  <si>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</si>
  <si>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</si>
  <si>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</si>
  <si>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</si>
  <si>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</si>
  <si>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</si>
  <si>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</si>
  <si>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</si>
  <si>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</si>
  <si>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</si>
  <si>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</si>
  <si>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</si>
  <si>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</si>
  <si>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</si>
  <si>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</si>
  <si>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</si>
  <si>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</si>
  <si>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</si>
  <si>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</si>
  <si>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</si>
  <si>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</si>
  <si>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</si>
  <si>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</si>
  <si>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</si>
  <si>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</si>
  <si>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</si>
  <si>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</si>
  <si>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</si>
  <si>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</si>
  <si>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</si>
  <si>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</si>
  <si>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</si>
  <si>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</si>
  <si>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</si>
  <si>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</si>
  <si>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</si>
  <si>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</si>
  <si>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</si>
  <si>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</si>
  <si>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</si>
  <si>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</si>
  <si>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</si>
  <si>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</si>
  <si>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</si>
  <si>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</si>
  <si>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</si>
  <si>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</si>
  <si>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</si>
  <si>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</si>
  <si>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</si>
  <si>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</si>
  <si>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</si>
  <si>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</si>
  <si>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</si>
  <si>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</si>
  <si>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</si>
  <si>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</si>
  <si>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</si>
  <si>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</si>
  <si>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</si>
  <si>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</si>
  <si>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</si>
  <si>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</si>
  <si>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</si>
  <si>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</si>
  <si>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</si>
  <si>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</si>
  <si>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</si>
  <si>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</si>
  <si>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</si>
  <si>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</si>
  <si>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</si>
  <si>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</si>
  <si>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</si>
  <si>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</si>
  <si>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</si>
  <si>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</si>
  <si>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</si>
  <si>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</si>
  <si>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</si>
  <si>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</si>
  <si>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</si>
  <si>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</si>
  <si>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</si>
  <si>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</si>
  <si>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</si>
  <si>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</si>
  <si>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</si>
  <si>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</si>
  <si>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</si>
  <si>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</si>
  <si>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</si>
  <si>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</si>
  <si>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</si>
  <si>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</si>
  <si>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</si>
  <si>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</si>
  <si>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</si>
  <si>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</si>
  <si>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</si>
  <si>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</si>
  <si>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</si>
  <si>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</si>
  <si>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</si>
  <si>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</si>
  <si>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</si>
  <si>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</si>
  <si>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</si>
  <si>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</si>
  <si>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</si>
  <si>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</si>
  <si>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</si>
  <si>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</si>
  <si>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</si>
  <si>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</si>
  <si>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</si>
  <si>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</si>
  <si>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</si>
  <si>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</si>
  <si>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</si>
  <si>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</si>
  <si>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</si>
  <si>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</si>
  <si>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</si>
  <si>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</si>
  <si>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</si>
  <si>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</si>
  <si>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</si>
  <si>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</si>
  <si>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</si>
  <si>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</si>
  <si>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</si>
  <si>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</si>
  <si>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</si>
  <si>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</si>
  <si>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</si>
  <si>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</si>
  <si>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</si>
  <si>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</si>
  <si>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</si>
  <si>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</si>
  <si>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</si>
  <si>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</si>
  <si>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</si>
  <si>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</si>
  <si>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</si>
  <si>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</si>
  <si>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</si>
  <si>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</si>
  <si>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</si>
  <si>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</si>
  <si>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</si>
  <si>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</si>
  <si>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</si>
  <si>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</si>
  <si>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</si>
  <si>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</si>
  <si>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</si>
  <si>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</si>
  <si>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</si>
  <si>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</si>
  <si>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</si>
  <si>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</si>
  <si>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</si>
  <si>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</si>
  <si>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</si>
  <si>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</si>
  <si>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</si>
  <si>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</si>
  <si>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</si>
  <si>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</si>
  <si>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</si>
  <si>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</si>
  <si>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</si>
  <si>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</si>
  <si>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</si>
  <si>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</si>
  <si>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</si>
  <si>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</si>
  <si>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</si>
  <si>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</si>
  <si>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</si>
  <si>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</si>
  <si>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</si>
  <si>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</si>
  <si>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</si>
  <si>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</si>
  <si>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</si>
  <si>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</si>
  <si>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</si>
  <si>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</si>
  <si>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</si>
  <si>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</si>
  <si>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</si>
  <si>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</si>
  <si>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</si>
  <si>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</si>
  <si>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</si>
  <si>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</si>
  <si>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</si>
  <si>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</si>
  <si>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</si>
  <si>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</si>
  <si>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</si>
  <si>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</si>
  <si>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</si>
  <si>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</si>
  <si>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</si>
  <si>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</si>
  <si>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</si>
  <si>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</si>
  <si>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</si>
  <si>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</si>
  <si>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</si>
  <si>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</si>
  <si>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</si>
  <si>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</si>
  <si>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</si>
  <si>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</si>
  <si>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</si>
  <si>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</si>
  <si>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</si>
  <si>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</si>
  <si>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</si>
  <si>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</si>
  <si>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</si>
  <si>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</si>
  <si>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</si>
  <si>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</si>
  <si>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</si>
  <si>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</si>
  <si>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</si>
  <si>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</si>
  <si>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</si>
  <si>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</si>
  <si>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</si>
  <si>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</si>
  <si>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</si>
  <si>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</si>
  <si>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</si>
  <si>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</si>
  <si>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</si>
  <si>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</si>
  <si>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</si>
  <si>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</si>
  <si>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</si>
  <si>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</si>
  <si>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</si>
  <si>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</si>
  <si>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</si>
  <si>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</si>
  <si>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</si>
  <si>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</si>
  <si>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</si>
  <si>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</si>
  <si>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</si>
  <si>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</si>
  <si>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</si>
  <si>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</si>
  <si>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</si>
  <si>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</si>
  <si>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</si>
  <si>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</si>
  <si>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</si>
  <si>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</si>
  <si>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</si>
  <si>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</si>
  <si>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</si>
  <si>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</si>
  <si>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</si>
  <si>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</si>
  <si>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</si>
  <si>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</si>
  <si>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</si>
  <si>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</si>
  <si>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</si>
  <si>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</si>
  <si>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</si>
  <si>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</si>
  <si>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</si>
  <si>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</si>
  <si>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</si>
  <si>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</si>
  <si>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</si>
  <si>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</si>
  <si>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</si>
  <si>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</si>
  <si>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</si>
  <si>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</si>
  <si>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</si>
  <si>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</si>
  <si>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</si>
  <si>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</si>
  <si>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</si>
  <si>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</si>
  <si>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</si>
  <si>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</si>
  <si>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</si>
  <si>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</si>
  <si>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</si>
  <si>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</si>
  <si>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</si>
  <si>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</si>
  <si>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</si>
  <si>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</si>
  <si>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</si>
  <si>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</si>
  <si>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</si>
  <si>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</si>
  <si>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</si>
  <si>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</si>
  <si>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</si>
  <si>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</si>
  <si>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</si>
  <si>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</si>
  <si>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</si>
  <si>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</si>
  <si>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</si>
  <si>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</si>
  <si>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</si>
  <si>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</si>
  <si>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</si>
  <si>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</si>
  <si>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</si>
  <si>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</si>
  <si>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</si>
  <si>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</si>
  <si>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</si>
  <si>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</si>
  <si>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</si>
  <si>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</si>
  <si>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</si>
  <si>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</si>
  <si>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</si>
  <si>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</si>
  <si>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</si>
  <si>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</si>
  <si>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</si>
  <si>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</si>
  <si>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</si>
  <si>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</si>
  <si>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</si>
  <si>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</si>
  <si>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</si>
  <si>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</si>
  <si>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</si>
  <si>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</si>
  <si>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</si>
  <si>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</si>
  <si>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</si>
  <si>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</si>
  <si>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</si>
  <si>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</si>
  <si>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</si>
  <si>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</si>
  <si>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</si>
  <si>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</si>
  <si>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</si>
  <si>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</si>
  <si>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</si>
  <si>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</si>
  <si>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</si>
  <si>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</si>
  <si>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</si>
  <si>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</si>
  <si>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</si>
  <si>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</si>
  <si>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</si>
  <si>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</si>
  <si>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</si>
  <si>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</si>
  <si>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</si>
  <si>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</si>
  <si>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</si>
  <si>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</si>
  <si>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</si>
  <si>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</si>
  <si>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</si>
  <si>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</si>
  <si>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</si>
  <si>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</si>
  <si>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</si>
  <si>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</si>
  <si>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</si>
  <si>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</si>
  <si>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</si>
  <si>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</si>
  <si>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</si>
  <si>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</si>
  <si>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</si>
  <si>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</si>
  <si>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</si>
  <si>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</si>
  <si>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</si>
  <si>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</si>
  <si>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</si>
  <si>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</si>
  <si>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</si>
  <si>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</si>
  <si>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</si>
  <si>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</si>
  <si>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</si>
  <si>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</si>
  <si>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</si>
  <si>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</si>
  <si>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</si>
  <si>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</si>
  <si>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</si>
  <si>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</si>
  <si>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</si>
  <si>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</si>
  <si>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</si>
  <si>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</si>
  <si>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</si>
  <si>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</si>
  <si>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</si>
  <si>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</si>
  <si>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</si>
  <si>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</si>
  <si>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</si>
  <si>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</si>
  <si>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</si>
  <si>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</si>
  <si>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</si>
  <si>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</si>
  <si>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</si>
  <si>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</si>
  <si>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</si>
  <si>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</si>
  <si>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</si>
  <si>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</si>
  <si>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</si>
  <si>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</si>
  <si>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</si>
  <si>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</si>
  <si>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</si>
  <si>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</si>
  <si>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</si>
  <si>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</si>
  <si>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</si>
  <si>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</si>
  <si>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</si>
  <si>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</si>
  <si>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</si>
  <si>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</si>
  <si>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</si>
  <si>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</si>
  <si>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</si>
  <si>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</si>
  <si>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</si>
  <si>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</si>
  <si>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</si>
  <si>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</si>
  <si>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</si>
  <si>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</si>
  <si>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</si>
  <si>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</si>
  <si>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</si>
  <si>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</si>
  <si>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</si>
  <si>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</si>
  <si>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</si>
  <si>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</si>
  <si>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</si>
  <si>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</si>
  <si>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</si>
  <si>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</si>
  <si>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</si>
  <si>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</si>
  <si>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</si>
  <si>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</si>
  <si>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</si>
  <si>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</si>
  <si>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</si>
  <si>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</si>
  <si>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</si>
  <si>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</si>
  <si>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</si>
  <si>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</si>
  <si>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</si>
  <si>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</si>
  <si>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</si>
  <si>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</si>
  <si>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</si>
  <si>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</si>
  <si>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</si>
  <si>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</si>
  <si>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</si>
  <si>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</si>
  <si>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</si>
  <si>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</si>
  <si>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</si>
  <si>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</si>
  <si>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</si>
  <si>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</si>
  <si>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</si>
  <si>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</si>
  <si>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</si>
  <si>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</si>
  <si>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</si>
  <si>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</si>
  <si>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</si>
  <si>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</si>
  <si>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</si>
  <si>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</si>
  <si>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</si>
  <si>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</si>
  <si>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</si>
  <si>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</si>
  <si>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</si>
  <si>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</si>
  <si>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</si>
  <si>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</si>
  <si>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</si>
  <si>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</si>
  <si>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</si>
  <si>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</si>
  <si>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</si>
  <si>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</si>
  <si>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</si>
  <si>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</si>
  <si>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</si>
  <si>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</si>
  <si>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</si>
  <si>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</si>
  <si>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</si>
  <si>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</si>
  <si>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</si>
  <si>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</si>
  <si>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</si>
  <si>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</si>
  <si>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</si>
  <si>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</si>
  <si>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</si>
  <si>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</si>
  <si>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</si>
  <si>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</si>
  <si>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</si>
  <si>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</si>
  <si>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</si>
  <si>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</si>
  <si>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</si>
  <si>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</si>
  <si>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</si>
  <si>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</si>
  <si>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</si>
  <si>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</si>
  <si>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</si>
  <si>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</si>
  <si>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</si>
  <si>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</si>
  <si>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</si>
  <si>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</si>
  <si>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</si>
  <si>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</si>
  <si>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</si>
  <si>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</si>
  <si>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</si>
  <si>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</si>
  <si>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</si>
  <si>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</si>
  <si>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</si>
  <si>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</si>
  <si>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</si>
  <si>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</si>
  <si>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</si>
  <si>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</si>
  <si>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</si>
  <si>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</si>
  <si>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</si>
  <si>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</si>
  <si>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</si>
  <si>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</si>
  <si>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</si>
  <si>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</si>
  <si>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</si>
  <si>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</si>
  <si>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</si>
  <si>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</si>
  <si>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</si>
  <si>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</si>
  <si>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</si>
  <si>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</si>
  <si>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</si>
  <si>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</si>
  <si>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</si>
  <si>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</si>
  <si>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</si>
  <si>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</si>
  <si>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</si>
  <si>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</si>
  <si>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</si>
  <si>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</si>
  <si>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</si>
  <si>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</si>
  <si>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</si>
  <si>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</si>
  <si>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</si>
  <si>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</si>
  <si>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</si>
  <si>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</si>
  <si>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</si>
  <si>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</si>
  <si>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</si>
  <si>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</si>
  <si>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</si>
  <si>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</si>
  <si>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</si>
  <si>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</si>
  <si>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</si>
  <si>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</si>
  <si>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</si>
  <si>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</si>
  <si>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</si>
  <si>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</si>
  <si>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</si>
  <si>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</si>
  <si>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</si>
  <si>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</si>
  <si>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</si>
  <si>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</si>
  <si>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</si>
  <si>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</si>
  <si>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</si>
  <si>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</si>
  <si>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</si>
  <si>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</si>
  <si>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</si>
  <si>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</si>
  <si>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</si>
  <si>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</si>
  <si>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</si>
  <si>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</si>
  <si>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</si>
  <si>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</si>
  <si>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</si>
  <si>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</si>
  <si>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</si>
  <si>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</si>
  <si>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</si>
  <si>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</si>
  <si>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</si>
  <si>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</si>
  <si>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</si>
  <si>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</si>
  <si>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</si>
  <si>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</si>
  <si>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</si>
  <si>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</si>
  <si>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</si>
  <si>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</si>
  <si>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</si>
  <si>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</si>
  <si>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</si>
  <si>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</si>
  <si>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</si>
  <si>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</si>
  <si>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</si>
  <si>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</si>
  <si>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</si>
  <si>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</si>
  <si>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</si>
  <si>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</si>
  <si>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</si>
  <si>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</si>
  <si>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</si>
  <si>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</si>
  <si>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</si>
  <si>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</si>
  <si>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</si>
  <si>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</si>
  <si>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</si>
  <si>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</si>
  <si>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</si>
  <si>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</si>
  <si>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</si>
  <si>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</si>
  <si>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</si>
  <si>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</si>
  <si>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</si>
  <si>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</si>
  <si>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</si>
  <si>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</si>
  <si>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</si>
  <si>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</si>
  <si>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</si>
  <si>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</si>
  <si>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</si>
  <si>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</si>
  <si>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</si>
  <si>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</si>
  <si>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</si>
  <si>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</si>
  <si>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</si>
  <si>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</si>
  <si>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</si>
  <si>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</si>
  <si>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</si>
  <si>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</si>
  <si>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</si>
  <si>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</si>
  <si>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</si>
  <si>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</si>
  <si>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</si>
  <si>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</si>
  <si>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</si>
  <si>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</si>
  <si>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</si>
  <si>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</si>
  <si>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</si>
  <si>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</si>
  <si>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</si>
  <si>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</si>
  <si>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</si>
  <si>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</si>
  <si>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</si>
  <si>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</si>
  <si>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</si>
  <si>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</si>
  <si>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</si>
  <si>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</si>
  <si>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</si>
  <si>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</si>
  <si>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</si>
  <si>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</si>
  <si>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</si>
  <si>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</si>
  <si>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</si>
  <si>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</si>
  <si>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</si>
  <si>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</si>
  <si>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</si>
  <si>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</si>
  <si>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</si>
  <si>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</si>
  <si>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</si>
  <si>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</si>
  <si>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</si>
  <si>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</si>
  <si>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</si>
  <si>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</si>
  <si>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</si>
  <si>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</si>
  <si>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</si>
  <si>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</si>
  <si>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</si>
  <si>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</si>
  <si>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</si>
  <si>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</si>
  <si>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</si>
  <si>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</si>
  <si>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</si>
  <si>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</si>
  <si>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</si>
  <si>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</si>
  <si>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</si>
  <si>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</si>
  <si>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</si>
  <si>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</si>
  <si>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</si>
  <si>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</si>
  <si>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</si>
  <si>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</si>
  <si>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</si>
  <si>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</si>
  <si>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</si>
  <si>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</si>
  <si>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</si>
  <si>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</si>
  <si>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</si>
  <si>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</si>
  <si>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</si>
  <si>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</si>
  <si>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</si>
  <si>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</si>
  <si>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</si>
  <si>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</si>
  <si>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</si>
  <si>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</si>
  <si>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</si>
  <si>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</si>
  <si>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</si>
  <si>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</si>
  <si>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</si>
  <si>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</si>
  <si>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</si>
  <si>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</si>
  <si>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</si>
  <si>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</si>
  <si>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</si>
  <si>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</si>
  <si>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</si>
  <si>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</si>
  <si>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</si>
  <si>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</si>
  <si>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</si>
  <si>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</si>
  <si>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</si>
  <si>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</si>
  <si>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</si>
  <si>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</si>
  <si>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</si>
  <si>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</si>
  <si>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</si>
  <si>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</si>
  <si>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</si>
  <si>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</si>
  <si>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</si>
  <si>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</si>
  <si>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</si>
  <si>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</si>
  <si>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</si>
  <si>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</si>
  <si>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</si>
  <si>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</si>
  <si>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</si>
  <si>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</si>
  <si>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</si>
  <si>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</si>
  <si>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</si>
  <si>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</si>
  <si>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</si>
  <si>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</si>
  <si>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</si>
  <si>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</si>
  <si>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</si>
  <si>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</si>
  <si>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</si>
  <si>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</si>
  <si>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</si>
  <si>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</si>
  <si>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</si>
  <si>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</si>
  <si>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</si>
  <si>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</si>
  <si>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</si>
  <si>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</si>
  <si>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</si>
  <si>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</si>
  <si>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</si>
  <si>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</si>
  <si>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</si>
  <si>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</si>
  <si>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</si>
  <si>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</si>
  <si>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</si>
  <si>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</si>
  <si>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</si>
  <si>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</si>
  <si>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</si>
  <si>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</si>
  <si>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</si>
  <si>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</si>
  <si>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</si>
  <si>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</si>
  <si>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</si>
  <si>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</si>
  <si>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</si>
  <si>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</si>
  <si>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</si>
  <si>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</si>
  <si>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</si>
  <si>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</si>
  <si>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</si>
  <si>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</si>
  <si>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</si>
  <si>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</si>
  <si>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</si>
  <si>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</si>
  <si>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</si>
  <si>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</si>
  <si>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</si>
  <si>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</si>
  <si>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</si>
  <si>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</si>
  <si>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</si>
  <si>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</si>
  <si>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</si>
  <si>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</si>
  <si>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</si>
  <si>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</si>
  <si>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</si>
  <si>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</si>
  <si>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</si>
  <si>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</si>
  <si>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</si>
  <si>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</si>
  <si>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</si>
  <si>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</si>
  <si>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</si>
  <si>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</si>
  <si>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</si>
  <si>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</si>
  <si>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</si>
  <si>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</si>
  <si>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</si>
  <si>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</si>
  <si>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</si>
  <si>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</si>
  <si>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</si>
  <si>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</si>
  <si>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</si>
  <si>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</si>
  <si>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</si>
  <si>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</si>
  <si>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</si>
  <si>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</si>
  <si>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</si>
  <si>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</si>
  <si>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</si>
  <si>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</si>
  <si>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</si>
  <si>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</si>
  <si>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</si>
  <si>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</si>
  <si>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</si>
  <si>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</si>
  <si>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</si>
  <si>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</si>
  <si>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</si>
  <si>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</si>
  <si>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</si>
  <si>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</si>
  <si>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</si>
  <si>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</si>
  <si>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</si>
  <si>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</si>
  <si>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</si>
  <si>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</si>
  <si>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</si>
  <si>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</si>
  <si>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</si>
  <si>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</si>
  <si>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</si>
  <si>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</si>
  <si>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</si>
  <si>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</si>
  <si>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</si>
  <si>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</si>
  <si>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</si>
  <si>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</si>
  <si>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</si>
  <si>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</si>
  <si>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</si>
  <si>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</si>
  <si>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</si>
  <si>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</si>
  <si>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</si>
  <si>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</si>
  <si>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</si>
  <si>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</si>
  <si>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</si>
  <si>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</si>
  <si>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</si>
  <si>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</si>
  <si>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</si>
  <si>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</si>
  <si>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</si>
  <si>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</si>
  <si>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</si>
  <si>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</si>
  <si>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</si>
  <si>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</si>
  <si>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</si>
  <si>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</si>
  <si>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</si>
  <si>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</si>
  <si>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</si>
  <si>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</si>
  <si>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</si>
  <si>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</si>
  <si>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</si>
  <si>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</si>
  <si>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</si>
  <si>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</si>
  <si>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</si>
  <si>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</si>
  <si>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</si>
  <si>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</si>
  <si>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</si>
  <si>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</si>
  <si>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</si>
  <si>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</si>
  <si>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</si>
  <si>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</si>
  <si>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</si>
  <si>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</si>
  <si>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</si>
  <si>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</si>
  <si>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</si>
  <si>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</si>
  <si>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</si>
  <si>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</si>
  <si>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</si>
  <si>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</si>
  <si>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</si>
  <si>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</si>
  <si>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</si>
  <si>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</si>
  <si>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</si>
  <si>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</si>
  <si>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</si>
  <si>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</si>
  <si>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</si>
  <si>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</si>
  <si>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</si>
  <si>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</si>
  <si>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</si>
  <si>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</si>
  <si>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</si>
  <si>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</si>
  <si>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</si>
  <si>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</si>
  <si>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</si>
  <si>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</si>
  <si>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</si>
  <si>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</si>
  <si>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</si>
  <si>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</si>
  <si>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</si>
  <si>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</si>
  <si>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</si>
  <si>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</si>
  <si>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</si>
  <si>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</si>
  <si>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</si>
  <si>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</si>
  <si>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</si>
  <si>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</si>
  <si>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</si>
  <si>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</si>
  <si>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</si>
  <si>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</si>
  <si>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</si>
  <si>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</si>
  <si>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</si>
  <si>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</si>
  <si>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</si>
  <si>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</si>
  <si>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</si>
  <si>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</si>
  <si>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</si>
  <si>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</si>
  <si>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</si>
  <si>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</si>
  <si>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</si>
  <si>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</si>
  <si>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</si>
  <si>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</si>
  <si>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</si>
  <si>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</si>
  <si>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</si>
  <si>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</si>
  <si>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</si>
  <si>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</si>
  <si>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</si>
  <si>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</si>
  <si>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</si>
  <si>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</si>
  <si>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</si>
  <si>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</si>
  <si>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</si>
  <si>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</si>
  <si>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</si>
  <si>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</si>
  <si>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</si>
  <si>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</si>
  <si>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</si>
  <si>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</si>
  <si>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</si>
  <si>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</si>
  <si>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</si>
  <si>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</si>
  <si>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</si>
  <si>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</si>
  <si>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</si>
  <si>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</si>
  <si>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</si>
  <si>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</si>
  <si>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</si>
  <si>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</si>
  <si>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</si>
  <si>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</si>
  <si>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</si>
  <si>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</si>
  <si>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</si>
  <si>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</si>
  <si>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</si>
  <si>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</si>
  <si>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</si>
  <si>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</si>
  <si>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</si>
  <si>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</si>
  <si>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</si>
  <si>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</si>
  <si>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</si>
  <si>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</si>
  <si>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</si>
  <si>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</si>
  <si>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</si>
  <si>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</si>
  <si>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</si>
  <si>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</si>
  <si>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</si>
  <si>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</si>
  <si>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</si>
  <si>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</si>
  <si>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</si>
  <si>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</si>
  <si>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</si>
  <si>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</si>
  <si>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</si>
  <si>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</si>
  <si>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</si>
  <si>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</si>
  <si>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</si>
  <si>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</si>
  <si>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</si>
  <si>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</si>
  <si>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</si>
  <si>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</si>
  <si>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</si>
  <si>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</si>
  <si>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</si>
  <si>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</si>
  <si>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</si>
  <si>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</si>
  <si>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</si>
  <si>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</si>
  <si>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</si>
  <si>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</si>
  <si>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</si>
  <si>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</si>
  <si>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</si>
  <si>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</si>
  <si>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</si>
  <si>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</si>
  <si>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</si>
  <si>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</si>
  <si>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</si>
  <si>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</si>
  <si>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</si>
  <si>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</si>
  <si>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</si>
  <si>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</si>
  <si>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</si>
  <si>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</si>
  <si>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</si>
  <si>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</si>
  <si>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</si>
  <si>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</si>
  <si>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</si>
  <si>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</si>
  <si>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</si>
  <si>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</si>
  <si>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</si>
  <si>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</si>
  <si>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</si>
  <si>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</si>
  <si>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</si>
  <si>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</si>
  <si>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</si>
  <si>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</si>
  <si>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</si>
  <si>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</si>
  <si>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</si>
  <si>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</si>
  <si>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</si>
  <si>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</si>
  <si>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</si>
  <si>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</si>
  <si>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</si>
  <si>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</si>
  <si>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</si>
  <si>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</si>
  <si>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</si>
  <si>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</si>
  <si>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</si>
  <si>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</si>
  <si>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</si>
  <si>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</si>
  <si>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</si>
  <si>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</si>
  <si>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</si>
  <si>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</si>
  <si>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</si>
  <si>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</si>
  <si>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</si>
  <si>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</si>
  <si>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</si>
  <si>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</si>
  <si>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</si>
  <si>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</si>
  <si>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</si>
  <si>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</si>
  <si>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</si>
  <si>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</si>
  <si>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</si>
  <si>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</si>
  <si>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</si>
  <si>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</si>
  <si>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</si>
  <si>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</si>
  <si>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</si>
  <si>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</si>
  <si>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</si>
  <si>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</si>
  <si>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</si>
  <si>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</si>
  <si>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</si>
  <si>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</si>
  <si>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</si>
  <si>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</si>
  <si>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</si>
  <si>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</si>
  <si>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</si>
  <si>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</si>
  <si>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</si>
  <si>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</si>
  <si>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</si>
  <si>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</si>
  <si>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</si>
  <si>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</si>
  <si>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</si>
  <si>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</si>
  <si>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</si>
  <si>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</si>
  <si>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</si>
  <si>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</si>
  <si>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</si>
  <si>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</si>
  <si>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</si>
  <si>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</si>
  <si>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</si>
  <si>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</si>
  <si>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</si>
  <si>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</si>
  <si>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</si>
  <si>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</si>
  <si>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</si>
  <si>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</si>
  <si>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</si>
  <si>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</si>
  <si>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</si>
  <si>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</si>
  <si>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</si>
  <si>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</si>
  <si>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</si>
  <si>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</si>
  <si>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</si>
  <si>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</si>
  <si>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</si>
  <si>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</si>
  <si>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</si>
  <si>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</si>
  <si>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</si>
  <si>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</si>
  <si>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</si>
  <si>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</si>
  <si>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</si>
  <si>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</si>
  <si>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</si>
  <si>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</si>
  <si>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</si>
  <si>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</si>
  <si>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</si>
  <si>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</si>
  <si>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</si>
  <si>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</si>
  <si>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</si>
  <si>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</si>
  <si>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</si>
  <si>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</si>
  <si>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</si>
  <si>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</si>
  <si>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</si>
  <si>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</si>
  <si>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</si>
  <si>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</si>
  <si>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</si>
  <si>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</si>
  <si>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</si>
  <si>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</si>
  <si>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</si>
  <si>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</si>
  <si>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</si>
  <si>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</si>
  <si>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</si>
  <si>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</si>
  <si>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</si>
  <si>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</si>
  <si>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</si>
  <si>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</si>
  <si>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</si>
  <si>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</si>
  <si>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</si>
  <si>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</si>
  <si>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</si>
  <si>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</si>
  <si>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</si>
  <si>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</si>
  <si>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</si>
  <si>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</si>
  <si>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</si>
  <si>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</si>
  <si>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</si>
  <si>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</si>
  <si>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</si>
  <si>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</si>
  <si>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</si>
  <si>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</si>
  <si>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</si>
  <si>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</si>
  <si>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</si>
  <si>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</si>
  <si>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</si>
  <si>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</si>
  <si>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</si>
  <si>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</si>
  <si>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</si>
  <si>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</si>
  <si>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</si>
  <si>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</si>
  <si>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</si>
  <si>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</si>
  <si>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</si>
  <si>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</si>
  <si>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</si>
  <si>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</si>
  <si>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</si>
  <si>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</si>
  <si>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</si>
  <si>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</si>
  <si>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</si>
  <si>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</si>
  <si>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</si>
  <si>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</si>
  <si>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</si>
  <si>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</si>
  <si>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</si>
  <si>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</si>
  <si>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</si>
  <si>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</si>
  <si>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</si>
  <si>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</si>
  <si>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</si>
  <si>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</si>
  <si>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</si>
  <si>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</si>
  <si>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</si>
  <si>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</si>
  <si>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</si>
  <si>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</si>
  <si>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</si>
  <si>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</si>
  <si>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</si>
  <si>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</si>
  <si>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</si>
  <si>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</si>
  <si>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</si>
  <si>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</si>
  <si>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</si>
  <si>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</si>
  <si>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</si>
  <si>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</si>
  <si>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</si>
  <si>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</si>
  <si>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</si>
  <si>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</si>
  <si>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</si>
  <si>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</si>
  <si>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</si>
  <si>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</si>
  <si>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</si>
  <si>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</si>
  <si>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</si>
  <si>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</si>
  <si>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</si>
  <si>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</si>
  <si>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</si>
  <si>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</si>
  <si>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</si>
  <si>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</si>
  <si>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</si>
  <si>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</si>
  <si>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</si>
  <si>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</si>
  <si>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</si>
  <si>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</si>
  <si>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</si>
  <si>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</si>
  <si>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</si>
  <si>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</si>
  <si>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</si>
  <si>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</si>
  <si>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</si>
  <si>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</si>
  <si>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</si>
  <si>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</si>
  <si>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</si>
  <si>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</si>
  <si>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</si>
  <si>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</si>
  <si>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</si>
  <si>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</si>
  <si>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</si>
  <si>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</si>
  <si>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</si>
  <si>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</si>
  <si>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</si>
  <si>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</si>
  <si>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</si>
  <si>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</si>
  <si>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</si>
  <si>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</si>
  <si>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</si>
  <si>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</si>
  <si>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</si>
  <si>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</si>
  <si>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</si>
  <si>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</si>
  <si>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</si>
  <si>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</si>
  <si>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</si>
  <si>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</si>
  <si>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</si>
  <si>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</si>
  <si>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</si>
  <si>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</si>
  <si>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</si>
  <si>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</si>
  <si>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</si>
  <si>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</si>
  <si>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</si>
  <si>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</si>
  <si>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</si>
  <si>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</si>
  <si>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</si>
  <si>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</si>
  <si>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</si>
  <si>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</si>
  <si>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</si>
  <si>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</si>
  <si>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</si>
  <si>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</si>
  <si>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</si>
  <si>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</si>
  <si>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</si>
  <si>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</si>
  <si>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</si>
  <si>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</si>
  <si>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</si>
  <si>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</si>
  <si>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</si>
  <si>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</si>
  <si>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</si>
  <si>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</si>
  <si>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</si>
  <si>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</si>
  <si>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</si>
  <si>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</si>
  <si>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</si>
  <si>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</si>
  <si>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</si>
  <si>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</si>
  <si>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</si>
  <si>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</si>
  <si>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</si>
  <si>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</si>
  <si>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</si>
  <si>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</si>
  <si>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</si>
  <si>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</si>
  <si>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</si>
  <si>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</si>
  <si>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</si>
  <si>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</si>
  <si>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</si>
  <si>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</si>
  <si>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</si>
  <si>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</si>
  <si>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</si>
  <si>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</si>
  <si>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</si>
  <si>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</si>
  <si>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</si>
  <si>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</si>
  <si>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</si>
  <si>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</si>
  <si>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</si>
  <si>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</si>
  <si>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</si>
  <si>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</si>
  <si>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</si>
  <si>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</si>
  <si>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</si>
  <si>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</si>
  <si>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</si>
  <si>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</si>
  <si>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</si>
  <si>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</si>
  <si>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</si>
  <si>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</si>
  <si>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</si>
  <si>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</si>
  <si>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</si>
  <si>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</si>
  <si>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</si>
  <si>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</si>
  <si>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</si>
  <si>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</si>
  <si>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</si>
  <si>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</si>
  <si>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</si>
  <si>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</si>
  <si>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</si>
  <si>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</si>
  <si>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</si>
  <si>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</si>
  <si>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</si>
  <si>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</si>
  <si>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</si>
  <si>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</si>
  <si>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</si>
  <si>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</si>
  <si>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</si>
  <si>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</si>
  <si>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</si>
  <si>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</si>
  <si>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</si>
  <si>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</si>
  <si>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</si>
  <si>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</si>
  <si>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</si>
  <si>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</si>
  <si>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</si>
  <si>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</si>
  <si>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</si>
  <si>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</si>
  <si>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</si>
  <si>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</si>
  <si>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</si>
  <si>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</si>
  <si>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</si>
  <si>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</si>
  <si>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</si>
  <si>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</si>
  <si>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</si>
  <si>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</si>
  <si>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</si>
  <si>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</si>
  <si>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</si>
  <si>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</si>
  <si>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</si>
  <si>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</si>
  <si>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</si>
  <si>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</si>
  <si>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</si>
  <si>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</si>
  <si>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</si>
  <si>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</si>
  <si>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</si>
  <si>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</si>
  <si>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</si>
  <si>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</si>
  <si>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</si>
  <si>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</si>
  <si>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</si>
  <si>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</si>
  <si>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</si>
  <si>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</si>
  <si>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</si>
  <si>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</si>
  <si>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</si>
  <si>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</si>
  <si>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</si>
  <si>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</si>
  <si>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</si>
  <si>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</si>
  <si>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</si>
  <si>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</si>
  <si>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</si>
  <si>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</si>
  <si>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</si>
  <si>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</si>
  <si>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</si>
  <si>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</si>
  <si>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</si>
  <si>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</si>
  <si>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</si>
  <si>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</si>
  <si>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</si>
  <si>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</si>
  <si>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</si>
  <si>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</si>
  <si>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</si>
  <si>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</si>
  <si>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</si>
  <si>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</si>
  <si>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</si>
  <si>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</si>
  <si>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</si>
  <si>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</si>
  <si>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</si>
  <si>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</si>
  <si>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</si>
  <si>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</si>
  <si>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</si>
  <si>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</si>
  <si>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</si>
  <si>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</si>
  <si>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</si>
  <si>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</si>
  <si>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</si>
  <si>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</si>
  <si>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</si>
  <si>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</si>
  <si>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</si>
  <si>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</si>
  <si>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</si>
  <si>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</si>
  <si>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</si>
  <si>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</si>
  <si>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</si>
  <si>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</si>
  <si>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</si>
  <si>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</si>
  <si>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</si>
  <si>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</si>
  <si>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</si>
  <si>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</si>
  <si>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</si>
  <si>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</si>
  <si>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</si>
  <si>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</si>
  <si>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</si>
  <si>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</si>
  <si>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</si>
  <si>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</si>
  <si>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</si>
  <si>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</si>
  <si>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</si>
  <si>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</si>
  <si>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</si>
  <si>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</si>
  <si>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</si>
  <si>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</si>
  <si>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</si>
  <si>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</si>
  <si>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</si>
  <si>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</si>
  <si>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</si>
  <si>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</si>
  <si>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</si>
  <si>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</si>
  <si>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</si>
  <si>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</si>
  <si>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</si>
  <si>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</si>
  <si>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</si>
  <si>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</si>
  <si>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</si>
  <si>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</si>
  <si>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</si>
  <si>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</si>
  <si>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</si>
  <si>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</si>
  <si>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</si>
  <si>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</si>
  <si>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</si>
  <si>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</si>
  <si>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</si>
  <si>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</si>
  <si>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</si>
  <si>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</si>
  <si>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</si>
  <si>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</si>
  <si>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</si>
  <si>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</si>
  <si>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</si>
  <si>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</si>
  <si>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</si>
  <si>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</si>
  <si>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</si>
  <si>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</si>
  <si>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</si>
  <si>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</si>
  <si>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</si>
  <si>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</si>
  <si>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</si>
  <si>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</si>
  <si>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</si>
  <si>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</si>
  <si>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</si>
  <si>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</si>
  <si>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</si>
  <si>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</si>
  <si>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</si>
  <si>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</si>
  <si>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</si>
  <si>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</si>
  <si>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</si>
  <si>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</si>
  <si>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</si>
  <si>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</si>
  <si>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</si>
  <si>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</si>
  <si>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</si>
  <si>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</si>
  <si>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</si>
  <si>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</si>
  <si>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</si>
  <si>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</si>
  <si>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</si>
  <si>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</si>
  <si>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</si>
  <si>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</si>
  <si>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</si>
  <si>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</si>
  <si>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</si>
  <si>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</si>
  <si>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</si>
  <si>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</si>
  <si>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</si>
  <si>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</si>
  <si>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</si>
  <si>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</si>
  <si>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</si>
  <si>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</si>
  <si>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</si>
  <si>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</si>
  <si>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</si>
  <si>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</si>
  <si>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</si>
  <si>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</si>
  <si>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</si>
  <si>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</si>
  <si>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</si>
  <si>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</si>
  <si>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</si>
  <si>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</si>
  <si>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</si>
  <si>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</si>
  <si>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</si>
  <si>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</si>
  <si>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</si>
  <si>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</si>
  <si>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</si>
  <si>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</si>
  <si>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</si>
  <si>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</si>
  <si>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</si>
  <si>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</si>
  <si>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</si>
  <si>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</si>
  <si>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</si>
  <si>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</si>
  <si>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</si>
  <si>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</si>
  <si>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</si>
  <si>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</si>
  <si>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</si>
  <si>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</si>
  <si>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</si>
  <si>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</si>
  <si>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</si>
  <si>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</si>
  <si>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</si>
  <si>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</si>
  <si>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</si>
  <si>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</si>
  <si>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</si>
  <si>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</si>
  <si>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</si>
  <si>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</si>
  <si>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</si>
  <si>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</si>
  <si>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</si>
  <si>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</si>
  <si>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</si>
  <si>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</si>
  <si>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</si>
  <si>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</si>
  <si>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</si>
  <si>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</si>
  <si>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</si>
  <si>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</si>
  <si>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</si>
  <si>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</si>
  <si>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</si>
  <si>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</si>
  <si>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</si>
  <si>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</si>
  <si>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</si>
  <si>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</si>
  <si>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</si>
  <si>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</si>
  <si>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</si>
  <si>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</si>
  <si>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</si>
  <si>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</si>
  <si>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</si>
  <si>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</si>
  <si>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</si>
  <si>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</si>
  <si>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</si>
  <si>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</si>
  <si>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</si>
  <si>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</si>
  <si>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</si>
  <si>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</si>
  <si>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</si>
  <si>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</si>
  <si>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</si>
  <si>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</si>
  <si>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</si>
  <si>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</si>
  <si>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</si>
  <si>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</si>
  <si>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</si>
  <si>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</si>
  <si>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</si>
  <si>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</si>
  <si>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</si>
  <si>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</si>
  <si>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</si>
  <si>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</si>
  <si>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</si>
  <si>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</si>
  <si>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</si>
  <si>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</si>
  <si>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</si>
  <si>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</si>
  <si>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</si>
  <si>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</si>
  <si>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</si>
  <si>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</si>
  <si>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</si>
  <si>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</si>
  <si>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</si>
  <si>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</si>
  <si>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</si>
  <si>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</si>
  <si>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</si>
  <si>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</si>
  <si>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</si>
  <si>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</si>
  <si>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</si>
  <si>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</si>
  <si>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</si>
  <si>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</si>
  <si>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</si>
  <si>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</si>
  <si>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</si>
  <si>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</si>
  <si>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</si>
  <si>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</si>
  <si>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</si>
  <si>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</si>
  <si>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</si>
  <si>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</si>
  <si>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</si>
  <si>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</si>
  <si>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</si>
  <si>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</si>
  <si>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</si>
  <si>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</si>
  <si>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</si>
  <si>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</si>
  <si>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</si>
  <si>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</si>
  <si>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</si>
  <si>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</si>
  <si>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</si>
  <si>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</si>
  <si>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</si>
  <si>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</si>
  <si>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</si>
  <si>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</si>
  <si>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</si>
  <si>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</si>
  <si>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</si>
  <si>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</si>
  <si>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</si>
  <si>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</si>
  <si>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</si>
  <si>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</si>
  <si>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</si>
  <si>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</si>
  <si>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</si>
  <si>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</si>
  <si>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</si>
  <si>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</si>
  <si>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</si>
  <si>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</si>
  <si>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</si>
  <si>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</si>
  <si>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</si>
  <si>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</si>
  <si>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</si>
  <si>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</si>
  <si>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</si>
  <si>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</si>
  <si>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</si>
  <si>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</si>
  <si>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</si>
  <si>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</si>
  <si>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</si>
  <si>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</si>
  <si>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</si>
  <si>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</si>
  <si>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</si>
  <si>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</si>
  <si>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</si>
  <si>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</si>
  <si>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</si>
  <si>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</si>
  <si>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</si>
  <si>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</si>
  <si>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</si>
  <si>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</si>
  <si>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</si>
  <si>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</si>
  <si>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</si>
  <si>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</si>
  <si>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</si>
  <si>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</si>
  <si>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</si>
  <si>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</si>
  <si>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</si>
  <si>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</si>
  <si>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</si>
  <si>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</si>
  <si>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</si>
  <si>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</si>
  <si>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</si>
  <si>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</si>
  <si>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</si>
  <si>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</si>
  <si>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</si>
  <si>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</si>
  <si>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</si>
  <si>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</si>
  <si>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</si>
  <si>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</si>
  <si>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</si>
  <si>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</si>
  <si>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</si>
  <si>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</si>
  <si>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</si>
  <si>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</si>
  <si>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</si>
  <si>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</si>
  <si>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</si>
  <si>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</si>
  <si>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</si>
  <si>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</si>
  <si>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</si>
  <si>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</si>
  <si>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</si>
  <si>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</si>
  <si>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</si>
  <si>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</si>
  <si>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</si>
  <si>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</si>
  <si>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</si>
  <si>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</si>
  <si>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</si>
  <si>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</si>
  <si>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</si>
  <si>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</si>
  <si>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</si>
  <si>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</si>
  <si>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</si>
  <si>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</si>
  <si>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</si>
  <si>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</si>
  <si>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</si>
  <si>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</si>
  <si>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</si>
  <si>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</si>
  <si>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</si>
  <si>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</si>
  <si>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</si>
  <si>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</si>
  <si>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</si>
  <si>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</si>
  <si>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</si>
  <si>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</si>
  <si>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</si>
  <si>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</si>
  <si>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</si>
  <si>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</si>
  <si>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</si>
  <si>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</si>
  <si>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</si>
  <si>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</si>
  <si>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</si>
  <si>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</si>
  <si>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</si>
  <si>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</si>
  <si>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</si>
  <si>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</si>
  <si>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</si>
  <si>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</si>
  <si>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</si>
  <si>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</si>
  <si>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</si>
  <si>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</si>
  <si>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</si>
  <si>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</si>
  <si>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</si>
  <si>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</si>
  <si>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</si>
  <si>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</si>
  <si>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</si>
  <si>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</si>
  <si>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</si>
  <si>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</si>
  <si>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</si>
  <si>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</si>
  <si>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</si>
  <si>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</si>
  <si>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</si>
  <si>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</si>
  <si>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</si>
  <si>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</si>
  <si>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</si>
  <si>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</si>
  <si>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</si>
  <si>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</si>
  <si>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</si>
  <si>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</si>
  <si>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</si>
  <si>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</si>
  <si>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</si>
  <si>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</si>
  <si>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</si>
  <si>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</si>
  <si>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</si>
  <si>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</si>
  <si>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</si>
  <si>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</si>
  <si>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</si>
  <si>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</si>
  <si>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</si>
  <si>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</si>
  <si>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</si>
  <si>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</si>
  <si>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</si>
  <si>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</si>
  <si>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</si>
  <si>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</si>
  <si>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</si>
  <si>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</si>
  <si>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</si>
  <si>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</si>
  <si>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</si>
  <si>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</si>
  <si>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</si>
  <si>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</si>
  <si>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</si>
  <si>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</si>
  <si>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</si>
  <si>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</si>
  <si>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</si>
  <si>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</si>
  <si>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</si>
  <si>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</si>
  <si>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</si>
  <si>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</si>
  <si>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</si>
  <si>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</si>
  <si>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</si>
  <si>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</si>
  <si>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</si>
  <si>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</si>
  <si>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</si>
  <si>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</si>
  <si>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</si>
  <si>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</si>
  <si>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</si>
  <si>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</si>
  <si>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</si>
  <si>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</si>
  <si>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</si>
  <si>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</si>
  <si>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</si>
  <si>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</si>
  <si>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</si>
  <si>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</si>
  <si>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</si>
  <si>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</si>
  <si>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</si>
  <si>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</si>
  <si>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</si>
  <si>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</si>
  <si>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</si>
  <si>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</si>
  <si>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</si>
  <si>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</si>
  <si>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</si>
  <si>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</si>
  <si>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</si>
  <si>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</si>
  <si>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</si>
  <si>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</si>
  <si>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</si>
  <si>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</si>
  <si>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</si>
  <si>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</si>
  <si>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</si>
  <si>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</si>
  <si>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</si>
  <si>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</si>
  <si>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</si>
  <si>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</si>
  <si>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</si>
  <si>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</si>
  <si>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</si>
  <si>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</si>
  <si>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</si>
  <si>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</si>
  <si>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</si>
  <si>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</si>
  <si>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</si>
  <si>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</si>
  <si>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</si>
  <si>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</si>
  <si>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</si>
  <si>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</si>
  <si>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</si>
  <si>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</si>
  <si>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</si>
  <si>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</si>
  <si>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</si>
  <si>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</si>
  <si>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</si>
  <si>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</si>
  <si>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</si>
  <si>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</si>
  <si>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</si>
  <si>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</si>
  <si>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</si>
  <si>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</si>
  <si>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</si>
  <si>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</si>
  <si>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</si>
  <si>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</si>
  <si>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</si>
  <si>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</si>
  <si>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</si>
  <si>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</si>
  <si>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</si>
  <si>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</si>
  <si>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</si>
  <si>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</si>
  <si>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</si>
  <si>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</si>
  <si>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</si>
  <si>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</si>
  <si>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</si>
  <si>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</si>
  <si>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</si>
  <si>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</si>
  <si>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</si>
  <si>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</si>
  <si>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</si>
  <si>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</si>
  <si>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</si>
  <si>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</si>
  <si>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</si>
  <si>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</si>
  <si>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</si>
  <si>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</si>
  <si>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</si>
  <si>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</si>
  <si>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</si>
  <si>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</si>
  <si>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</si>
  <si>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</si>
  <si>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</si>
  <si>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</si>
  <si>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</si>
  <si>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</si>
  <si>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</si>
  <si>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</si>
  <si>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</si>
  <si>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</si>
  <si>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</si>
  <si>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</si>
  <si>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</si>
  <si>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</si>
  <si>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</si>
  <si>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</si>
  <si>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</si>
  <si>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</si>
  <si>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</si>
  <si>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</si>
  <si>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</si>
  <si>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</si>
  <si>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</si>
  <si>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</si>
  <si>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</si>
  <si>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</si>
  <si>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</si>
  <si>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</si>
  <si>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</si>
  <si>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</si>
  <si>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</si>
  <si>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</si>
  <si>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</si>
  <si>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</si>
  <si>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</si>
  <si>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</si>
  <si>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</si>
  <si>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</si>
  <si>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</si>
  <si>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</si>
  <si>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</si>
  <si>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</si>
  <si>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</si>
  <si>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</si>
  <si>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</si>
  <si>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</si>
  <si>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</si>
  <si>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</si>
  <si>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</si>
  <si>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</si>
  <si>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</si>
  <si>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</si>
  <si>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</si>
  <si>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</si>
  <si>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</si>
  <si>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</si>
  <si>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</si>
  <si>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</si>
  <si>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</si>
  <si>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</si>
  <si>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</si>
  <si>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</si>
  <si>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</si>
  <si>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</si>
  <si>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</si>
  <si>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</si>
  <si>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</si>
  <si>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</si>
  <si>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</si>
  <si>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</si>
  <si>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</si>
  <si>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</si>
  <si>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</si>
  <si>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</si>
  <si>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</si>
  <si>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</si>
  <si>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</si>
  <si>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</si>
  <si>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</si>
  <si>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</si>
  <si>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</si>
  <si>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</si>
  <si>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</si>
  <si>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</si>
  <si>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</si>
  <si>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</si>
  <si>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60mins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</si>
  <si>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</si>
  <si>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</si>
  <si>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</si>
  <si>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</si>
  <si>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</si>
  <si>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</si>
  <si>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</si>
  <si>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PCM-20251006-00000376 </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</si>
  <si>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</si>
  <si>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</si>
  <si>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</si>
  <si>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</si>
  <si>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</si>
  <si>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</si>
  <si>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40 min</t>
  </si>
  <si>
    <t>PCM-20251006-00000300</t>
  </si>
  <si>
    <t>TE team visited site found access issue as site located at building roof top and owner not available</t>
  </si>
  <si>
    <t>PCM-20251006-00000304</t>
  </si>
  <si>
    <t>PCM-20251006-00000432</t>
  </si>
  <si>
    <t>EM team moved need 70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</si>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</sst>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H5" sqref="H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273.30933518518577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45936.257761111112</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45936.257761111112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45936.257761111112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45936.257761111112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45936.257761111112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45936.257761111112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45936.257761111112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45936.257761111112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45936.257761111112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45936.257761111112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45936.257761111112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45936.257761111112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45936.257761111112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45936.257761111112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45936.257761111112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45936.257761111112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45936.257761111112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45936.257761111112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45936.257761111112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45936.257761111112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45936.257761111112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45936.257761111112</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244.60597870370111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129.53067777778051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111.25792314815044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0.82564305555570172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0.43530740740970941</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0.13814305555570172</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45936.257761111112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45936.257761111112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45936.257761111112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45936.257761111112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45936.257761111112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45936.257761111112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45936.257761111112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45936.257761111112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45936.257761111112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45936.257761111112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45936.257761111112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45936.257761111112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45936.257761111112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45936.257761111112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45936.257761111112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45936.257761111112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45936.257761111112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45936.257761111112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45936.257761111112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45936.257761111112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45936.257761111112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45936.257761111112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45936.257761111112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45936.257761111112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45936.257761111112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45936.257761111112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45936.257761111112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45936.257761111112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45936.257761111112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45936.257761111112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45936.257761111112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45936.257761111112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45936.257761111112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45936.257761111112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45936.257761111112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45936.257761111112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45936.257761111112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45936.257761111112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45936.257761111112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45936.257761111112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45936.257761111112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45936.257761111112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45936.257761111112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45936.257761111112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45936.257761111112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45936.257761111112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45936.257761111112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45936.257761111112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45936.257761111112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45936.257761111112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45936.257761111112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45936.257761111112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45936.257761111112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45936.257761111112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45936.257761111112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45936.257761111112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45936.257761111112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45936.257761111112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45936.257761111112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45936.257761111112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45936.257761111112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45936.257761111112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45936.257761111112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45936.257761111112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45936.257761111112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45936.257761111112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45936.257761111112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45936.257761111112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45936.257761111112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45936.257761111112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45936.257761111112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45936.257761111112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45936.257761111112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45936.257761111112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45936.257761111112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45936.257761111112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45936.257761111112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45936.257761111112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45936.257761111112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45936.257761111112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45936.257761111112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45936.257761111112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45936.257761111112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45936.257761111112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45936.257761111112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45936.257761111112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45936.257761111112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45936.257761111112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45936.257761111112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45936.257761111112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45936.257761111112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45936.257761111112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45936.257761111112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45936.257761111112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45936.257761111112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45936.257761111112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45936.257761111112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45936.257761111112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45936.257761111112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45936.257761111112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45936.257761111112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45936.257761111112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45936.257761111112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45936.257761111112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45936.257761111112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45936.257761111112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45936.257761111112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45936.257761111112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45936.257761111112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45936.257761111112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45936.257761111112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45936.257761111112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45936.257761111112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45936.257761111112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45936.257761111112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45936.257761111112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45936.257761111112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45936.257761111112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45936.257761111112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45936.257761111112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45936.257761111112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45936.257761111112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45936.257761111112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45936.257761111112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45936.257761111112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45936.257761111112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45936.257761111112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45936.257761111112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45936.257761111112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45936.257761111112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45936.257761111112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45936.257761111112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45936.257761111112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45936.257761111112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45936.257761111112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45936.257761111112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45936.257761111112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45936.257761111112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45936.257761111112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45936.257761111112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45936.257761111112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45936.257761111112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45936.257761111112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45936.257761111112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45936.257761111112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45936.257761111112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45936.257761111112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45936.257761111112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45936.257761111112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45936.257761111112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45936.257761111112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45936.257761111112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45936.257761111112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45936.257761111112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45936.257761111112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45936.257761111112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45936.257761111112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45936.257761111112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45936.257761111112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45936.257761111112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45936.257761111112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45936.257761111112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45936.257761111112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45936.257761111112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45936.257761111112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45936.257761111112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45936.257761111112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45936.257761111112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45936.257761111112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45936.257761111112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45936.257761111112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45936.257761111112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45936.257761111112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45936.257761111112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45936.257761111112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45936.257761111112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45936.257761111112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45936.257761111112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45936.257761111112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45936.257761111112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45936.257761111112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45936.257761111112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45936.257761111112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45936.257761111112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45936.257761111112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45936.257761111112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45936.257761111112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45936.257761111112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45936.257761111112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45936.257761111112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45936.257761111112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45936.257761111112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45936.257761111112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45936.257761111112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45936.257761111112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45936.257761111112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45936.257761111112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45936.257761111112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45936.257761111112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45936.257761111112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45936.257761111112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45936.257761111112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45936.257761111112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45936.257761111112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45936.257761111112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45936.257761111112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45936.257761111112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45936.257761111112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45936.257761111112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45936.257761111112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45936.257761111112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45936.257761111112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45936.257761111112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45936.257761111112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45936.257761111112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45936.257761111112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45936.257761111112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45936.257761111112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45936.257761111112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45936.257761111112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45936.257761111112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45936.257761111112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45936.257761111112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45936.257761111112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45936.257761111112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45936.257761111112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45936.257761111112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45936.257761111112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45936.257761111112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45936.257761111112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45936.257761111112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45936.257761111112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45936.257761111112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45936.257761111112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45936.257761111112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45936.257761111112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45936.257761111112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45936.257761111112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45936.257761111112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45936.257761111112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45936.257761111112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45936.257761111112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45936.257761111112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45936.257761111112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45936.257761111112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45936.257761111112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45936.257761111112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45936.257761111112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45936.257761111112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45936.257761111112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45936.257761111112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45936.257761111112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45936.257761111112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45936.257761111112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45936.257761111112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45936.257761111112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45936.257761111112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45936.257761111112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45936.257761111112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45936.257761111112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45936.257761111112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45936.257761111112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45936.257761111112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45936.257761111112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45936.257761111112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45936.257761111112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45936.257761111112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45936.257761111112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45936.257761111112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45936.257761111112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45936.257761111112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45936.257761111112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45936.257761111112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45936.257761111112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45936.257761111112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45936.257761111112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45936.257761111112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45936.257761111112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45936.257761111112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45936.257761111112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45936.257761111112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45936.257761111112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45936.257761111112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45936.257761111112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45936.257761111112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45936.257761111112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45936.257761111112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45936.257761111112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45936.257761111112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45936.257761111112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45936.257761111112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45936.257761111112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45936.257761111112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45936.257761111112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45936.257761111112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45936.257761111112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45936.257761111112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45936.257761111112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45936.257761111112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45936.257761111112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45936.257761111112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45936.257761111112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45936.257761111112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45936.257761111112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45936.257761111112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45936.257761111112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45936.257761111112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45936.257761111112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45936.257761111112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45936.257761111112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45936.257761111112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45936.257761111112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45936.257761111112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45936.257761111112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45936.257761111112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45936.257761111112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45936.257761111112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45936.257761111112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45936.257761111112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45936.257761111112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45936.257761111112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45936.257761111112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45936.257761111112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45936.257761111112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45936.257761111112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45936.257761111112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45936.257761111112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45936.257761111112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45936.257761111112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45936.257761111112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45936.257761111112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45936.257761111112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45936.257761111112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45936.257761111112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45936.257761111112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45936.257761111112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45936.257761111112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45936.257761111112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45936.257761111112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45936.257761111112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45936.257761111112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45936.257761111112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45936.257761111112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45936.257761111112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45936.257761111112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45936.257761111112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45936.257761111112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45936.257761111112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45936.257761111112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45936.257761111112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45936.257761111112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45936.257761111112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45936.257761111112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45936.257761111112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45936.257761111112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45936.257761111112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45936.257761111112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45936.257761111112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45936.257761111112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45936.257761111112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45936.257761111112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45936.257761111112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45936.257761111112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45936.257761111112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45936.257761111112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45936.257761111112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45936.257761111112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45936.257761111112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45936.257761111112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45936.257761111112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45936.257761111112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45936.257761111112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45936.257761111112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45936.257761111112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45936.257761111112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45936.257761111112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45936.257761111112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45936.257761111112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45936.257761111112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45936.257761111112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45936.257761111112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45936.257761111112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45936.257761111112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45936.257761111112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45936.257761111112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45936.257761111112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45936.257761111112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45936.257761111112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45936.257761111112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45936.257761111112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45936.257761111112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45936.257761111112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45936.257761111112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45936.257761111112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45936.257761111112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45936.257761111112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45936.257761111112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45936.257761111112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45936.257761111112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45936.257761111112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45936.257761111112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45936.257761111112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45936.257761111112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45936.257761111112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45936.257761111112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45936.257761111112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45936.257761111112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45936.257761111112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45936.257761111112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45936.257761111112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45936.257761111112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45936.257761111112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45936.257761111112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45936.257761111112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45936.257761111112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45936.257761111112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45936.257761111112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45936.257761111112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45936.257761111112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45936.257761111112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45936.257761111112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45936.257761111112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45936.257761111112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45936.257761111112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45936.257761111112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45936.257761111112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45936.257761111112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45936.257761111112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45936.257761111112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45936.257761111112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45936.257761111112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45936.257761111112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45936.257761111112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45936.257761111112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45936.257761111112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45936.257761111112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45936.257761111112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45936.257761111112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45936.257761111112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45936.257761111112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45936.257761111112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45936.257761111112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45936.257761111112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45936.257761111112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45936.257761111112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45936.257761111112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45936.257761111112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45936.257761111112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45936.257761111112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45936.257761111112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45936.257761111112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45936.257761111112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45936.257761111112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45936.257761111112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45936.257761111112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45936.257761111112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45936.257761111112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45936.257761111112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45936.257761111112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45936.257761111112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45936.257761111112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45936.257761111112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45936.257761111112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45936.257761111112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45936.257761111112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45936.257761111112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45936.257761111112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45936.257761111112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45936.257761111112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45936.257761111112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45936.257761111112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45936.257761111112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45936.257761111112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45936.257761111112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45936.257761111112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45936.257761111112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45936.257761111112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45936.257761111112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45936.257761111112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45936.257761111112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45936.257761111112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45936.257761111112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45936.257761111112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45936.257761111112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45936.257761111112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45936.257761111112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45936.257761111112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45936.257761111112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45936.257761111112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45936.257761111112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45936.257761111112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45936.257761111112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45936.257761111112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45936.257761111112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45936.257761111112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45936.257761111112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45936.257761111112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45936.257761111112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45936.257761111112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45936.257761111112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45936.257761111112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45936.257761111112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45936.257761111112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45936.257761111112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45936.257761111112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45936.257761111112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45936.257761111112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45936.257761111112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45936.257761111112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45936.257761111112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45936.257761111112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45936.257761111112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45936.257761111112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45936.257761111112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45936.257761111112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45936.257761111112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45936.257761111112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45936.257761111112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45936.257761111112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45936.257761111112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45936.257761111112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45936.257761111112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45936.257761111112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45936.257761111112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45936.257761111112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45936.257761111112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45936.257761111112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45936.257761111112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45936.257761111112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45936.257761111112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45936.257761111112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45936.257761111112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45936.257761111112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45936.257761111112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45936.257761111112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45936.257761111112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45936.257761111112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45936.257761111112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45936.257761111112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45936.257761111112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45936.257761111112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45936.257761111112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45936.257761111112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45936.257761111112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45936.257761111112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45936.257761111112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45936.257761111112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45936.257761111112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45936.257761111112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45936.257761111112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45936.257761111112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45936.257761111112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45936.257761111112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45936.257761111112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45936.257761111112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45936.257761111112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45936.257761111112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45936.257761111112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45936.257761111112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45936.257761111112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45936.257761111112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45936.257761111112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45936.257761111112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45936.257761111112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45936.257761111112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45936.257761111112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45936.257761111112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45936.257761111112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45936.257761111112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45936.257761111112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45936.257761111112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45936.257761111112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45936.257761111112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45936.257761111112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45936.257761111112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45936.257761111112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45936.257761111112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45936.257761111112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45936.257761111112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45936.257761111112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45936.257761111112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45936.257761111112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45936.257761111112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45936.257761111112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45936.257761111112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45936.257761111112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45936.257761111112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45936.257761111112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45936.257761111112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45936.257761111112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45936.257761111112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45936.257761111112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45936.257761111112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45936.257761111112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45936.257761111112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45936.257761111112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45936.257761111112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45936.257761111112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45936.257761111112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45936.257761111112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45936.257761111112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45936.257761111112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45936.257761111112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45936.257761111112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45936.257761111112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45936.257761111112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45936.257761111112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45936.257761111112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45936.257761111112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45936.257761111112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45936.257761111112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45936.257761111112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45936.257761111112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45936.257761111112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45936.257761111112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45936.257761111112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45936.257761111112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45936.257761111112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45936.257761111112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45936.257761111112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45936.257761111112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45936.257761111112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45936.257761111112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45936.257761111112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45936.257761111112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45936.257761111112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45936.257761111112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45936.257761111112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45936.257761111112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45936.257761111112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45936.257761111112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45936.257761111112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45936.257761111112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45936.257761111112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45936.257761111112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45936.257761111112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45936.257761111112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45936.257761111112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45936.257761111112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45936.257761111112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45936.257761111112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45936.257761111112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45936.257761111112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45936.257761111112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45936.257761111112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45936.257761111112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45936.257761111112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45936.257761111112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45936.257761111112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45936.257761111112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45936.257761111112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45936.257761111112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45936.257761111112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45936.257761111112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45936.257761111112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45936.257761111112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45936.257761111112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45936.257761111112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45936.257761111112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45936.257761111112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45936.257761111112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45936.257761111112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45936.257761111112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45936.257761111112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45936.257761111112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45936.257761111112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45936.257761111112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45936.257761111112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45936.257761111112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45936.257761111112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45936.257761111112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45936.257761111112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45936.257761111112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45936.257761111112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45936.257761111112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45936.257761111112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45936.257761111112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45936.257761111112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45936.257761111112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45936.257761111112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45936.257761111112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45936.257761111112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45936.257761111112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45936.257761111112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45936.257761111112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45936.257761111112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45936.257761111112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45936.257761111112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45936.257761111112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45936.257761111112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45936.257761111112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45936.257761111112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45936.257761111112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45936.257761111112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45936.257761111112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45936.257761111112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45936.257761111112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45936.257761111112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45936.257761111112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45936.257761111112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45936.257761111112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45936.257761111112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45936.257761111112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45936.257761111112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45936.257761111112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45936.257761111112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45936.257761111112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45936.257761111112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45936.257761111112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45936.257761111112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45936.257761111112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45936.257761111112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45936.257761111112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45936.257761111112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45936.257761111112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45936.257761111112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45936.257761111112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45936.257761111112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45936.257761111112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45936.257761111112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45936.257761111112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45936.257761111112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45936.257761111112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45936.257761111112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45936.257761111112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45936.257761111112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45936.257761111112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45936.257761111112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45936.257761111112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45936.257761111112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45936.257761111112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45936.257761111112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45936.257761111112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45936.257761111112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45936.257761111112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45936.257761111112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45936.257761111112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45936.257761111112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45936.257761111112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45936.257761111112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45936.257761111112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45936.257761111112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45936.257761111112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45936.257761111112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45936.257761111112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45936.257761111112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45936.257761111112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45936.257761111112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45936.257761111112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45936.257761111112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45936.257761111112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45936.257761111112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45936.257761111112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45936.257761111112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45936.257761111112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45936.257761111112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45936.257761111112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45936.257761111112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45936.257761111112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45936.257761111112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45936.257761111112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45936.257761111112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45936.257761111112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45936.257761111112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45936.257761111112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45936.257761111112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45936.257761111112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45936.257761111112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45936.257761111112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45936.257761111112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45936.257761111112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45936.257761111112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45936.257761111112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45936.257761111112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45936.257761111112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45936.257761111112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45936.257761111112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45936.257761111112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45936.257761111112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45936.257761111112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45936.257761111112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45936.257761111112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45936.257761111112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45936.257761111112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45936.257761111112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45936.257761111112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45936.257761111112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45936.257761111112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45936.257761111112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45936.257761111112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45936.257761111112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45936.257761111112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45936.257761111112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45936.257761111112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45936.257761111112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45936.257761111112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45936.257761111112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45936.257761111112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45936.257761111112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45936.257761111112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45936.257761111112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45936.257761111112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45936.257761111112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45936.257761111112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45936.257761111112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45936.257761111112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45936.257761111112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45936.257761111112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45936.257761111112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45936.257761111112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45936.257761111112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45936.257761111112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45936.257761111112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45936.257761111112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45936.257761111112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45936.257761111112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45936.257761111112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45936.257761111112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45936.257761111112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45936.257761111112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45936.257761111112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45936.257761111112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45936.257761111112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45936.257761111112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45936.257761111112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45936.257761111112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45936.257761111112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45936.257761111112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45936.257761111112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45936.257761111112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45936.257761111112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45936.257761111112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45936.257761111112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45936.257761111112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45936.257761111112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45936.257761111112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45936.257761111112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45936.257761111112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45936.257761111112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45936.257761111112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45936.257761111112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45936.257761111112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45936.257761111112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45936.257761111112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45936.257761111112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45936.257761111112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45936.257761111112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45936.257761111112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45936.257761111112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45936.257761111112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45936.257761111112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45936.257761111112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45936.257761111112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45936.257761111112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45936.257761111112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45936.257761111112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45936.257761111112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45936.257761111112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45936.257761111112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45936.257761111112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45936.257761111112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45936.257761111112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45936.257761111112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45936.257761111112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45936.257761111112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45936.257761111112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45936.257761111112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45936.257761111112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45936.257761111112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45936.257761111112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45936.257761111112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45936.257761111112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45936.257761111112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45936.257761111112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45936.257761111112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45936.257761111112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45936.257761111112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45936.257761111112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45936.257761111112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45936.257761111112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45936.257761111112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45936.257761111112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45936.257761111112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45936.257761111112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45936.257761111112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45936.257761111112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45936.257761111112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45936.257761111112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45936.257761111112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45936.257761111112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45936.257761111112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45936.257761111112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45936.257761111112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45936.257761111112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45936.257761111112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45936.257761111112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45936.257761111112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45936.257761111112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45936.257761111112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45936.257761111112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45936.257761111112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45936.257761111112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45936.257761111112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45936.257761111112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45936.257761111112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45936.257761111112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45936.257761111112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45936.257761111112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45936.257761111112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45936.257761111112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45936.257761111112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45936.257761111112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45936.257761111112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45936.257761111112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45936.257761111112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45936.257761111112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45936.257761111112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45936.257761111112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45936.257761111112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45936.257761111112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45936.257761111112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45936.257761111112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45936.257761111112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45936.257761111112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45936.257761111112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45936.257761111112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45936.257761111112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45936.257761111112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45936.257761111112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45936.257761111112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45936.257761111112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45936.257761111112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45936.257761111112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45936.257761111112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45936.257761111112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45936.257761111112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45936.257761111112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45936.257761111112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45936.257761111112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45936.257761111112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45936.257761111112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45936.257761111112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45936.257761111112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45936.257761111112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45936.257761111112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45936.257761111112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45936.257761111112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45936.257761111112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45936.257761111112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45936.257761111112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45936.257761111112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45936.257761111112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45936.257761111112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45936.257761111112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45936.257761111112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45936.257761111112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45936.257761111112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45936.257761111112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45936.257761111112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45936.257761111112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45936.257761111112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45936.257761111112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45936.257761111112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45936.257761111112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45936.257761111112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45936.257761111112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45936.257761111112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45936.257761111112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45936.257761111112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45936.257761111112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45936.257761111112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45936.257761111112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45936.257761111112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45936.257761111112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45936.257761111112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45936.257761111112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45936.257761111112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45936.257761111112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45936.257761111112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45936.257761111112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45936.257761111112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45936.257761111112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45936.257761111112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45936.257761111112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45936.257761111112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45936.257761111112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45936.257761111112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45936.257761111112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45936.257761111112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45936.257761111112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45936.257761111112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45936.257761111112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45936.257761111112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45936.257761111112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45936.257761111112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45936.257761111112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45936.257761111112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45936.257761111112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45936.257761111112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45936.257761111112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45936.257761111112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45936.257761111112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45936.257761111112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45936.257761111112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45936.257761111112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45936.257761111112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45936.257761111112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45936.257761111112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45936.257761111112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45936.257761111112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45936.257761111112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45936.257761111112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45936.257761111112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45936.257761111112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45936.257761111112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45936.257761111112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45936.257761111112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45936.257761111112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45936.257761111112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45936.257761111112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45936.257761111112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45936.257761111112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45936.257761111112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45936.257761111112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45936.257761111112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45936.257761111112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45936.257761111112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45936.257761111112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45936.257761111112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45936.257761111112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45936.257761111112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45936.257761111112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45936.257761111112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45936.257761111112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45936.257761111112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45936.257761111112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45936.257761111112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45936.257761111112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45936.257761111112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45936.257761111112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45936.257761111112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45936.257761111112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45936.257761111112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45936.257761111112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45936.257761111112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45936.257761111112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45936.257761111112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45936.257761111112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45936.257761111112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45936.257761111112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45936.257761111112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45936.257761111112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45936.257761111112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45936.257761111112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45936.257761111112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45936.257761111112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45936.257761111112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45936.257761111112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45936.257761111112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45936.257761111112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45936.257761111112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45936.257761111112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45936.257761111112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45936.257761111112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45936.257761111112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45936.257761111112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45936.257761111112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45936.257761111112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45936.257761111112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45936.257761111112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45936.257761111112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45936.257761111112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45936.257761111112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45936.257761111112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45936.257761111112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45936.257761111112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45936.257761111112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45936.257761111112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45936.257761111112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45936.257761111112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45936.257761111112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45936.257761111112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45936.257761111112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45936.257761111112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45936.257761111112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45936.257761111112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45936.257761111112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45936.257761111112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45936.257761111112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45936.257761111112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45936.257761111112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45936.257761111112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45936.257761111112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45936.257761111112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45936.257761111112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45936.257761111112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45936.257761111112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45936.257761111112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45936.257761111112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45936.257761111112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45936.257761111112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45936.257761111112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45936.257761111112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45936.257761111112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45936.257761111112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45936.257761111112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45936.257761111112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45936.257761111112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45936.257761111112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45936.257761111112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45936.257761111112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45936.257761111112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45936.257761111112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45936.257761111112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45936.257761111112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45936.257761111112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45936.257761111112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45936.257761111112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45936.257761111112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45936.257761111112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45936.257761111112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45936.257761111112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45936.257761111112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45936.257761111112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45936.257761111112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45936.257761111112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45936.257761111112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45936.257761111112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45936.257761111112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45936.257761111112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45936.257761111112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45936.257761111112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45936.257761111112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45936.257761111112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45936.257761111112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45936.257761111112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45936.257761111112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45936.257761111112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45936.257761111112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45936.257761111112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45936.257761111112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45936.257761111112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45936.257761111112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45936.257761111112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45936.257761111112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45936.257761111112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45936.257761111112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45936.257761111112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45936.257761111112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45936.257761111112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45936.257761111112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45936.257761111112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45936.257761111112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45936.257761111112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45936.257761111112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45936.257761111112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45936.257761111112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45936.257761111112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45936.257761111112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45936.257761111112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45936.257761111112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45936.257761111112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45936.257761111112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45936.257761111112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45936.257761111112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45936.257761111112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45936.257761111112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45936.257761111112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45936.257761111112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45936.257761111112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45936.257761111112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45936.257761111112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45936.257761111112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45936.257761111112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45936.257761111112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45936.257761111112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45936.257761111112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45936.257761111112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45936.257761111112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45936.257761111112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45936.257761111112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45936.257761111112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45936.257761111112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45936.257761111112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45936.257761111112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45936.257761111112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45936.257761111112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45936.257761111112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45936.257761111112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45936.257761111112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45936.257761111112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45936.257761111112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45936.257761111112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45936.257761111112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45936.257761111112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45936.257761111112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45936.257761111112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45936.257761111112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45936.257761111112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45936.257761111112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45936.257761111112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45936.257761111112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45936.257761111112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45936.257761111112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45936.257761111112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45936.257761111112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45936.257761111112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45936.257761111112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45936.257761111112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45936.257761111112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45936.257761111112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45936.257761111112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45936.257761111112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45936.257761111112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45936.257761111112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45936.257761111112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45936.257761111112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45936.257761111112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45936.257761111112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45936.257761111112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45936.257761111112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45936.257761111112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45936.257761111112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45936.257761111112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45936.257761111112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45936.257761111112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45936.257761111112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45936.257761111112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45936.257761111112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45936.257761111112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45936.257761111112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45936.257761111112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45936.257761111112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45936.257761111112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45936.257761111112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45936.257761111112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45936.257761111112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45936.257761111112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45936.257761111112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45936.257761111112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45936.257761111112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45936.257761111112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45936.257761111112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45936.257761111112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45936.257761111112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45936.257761111112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45936.257761111112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45936.257761111112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45936.257761111112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45936.257761111112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45936.257761111112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45936.257761111112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45936.257761111112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45936.257761111112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45936.257761111112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45936.257761111112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45936.257761111112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45936.257761111112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45936.257761111112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45936.257761111112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45936.257761111112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45936.257761111112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45936.257761111112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45936.257761111112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45936.257761111112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45936.257761111112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45936.257761111112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45936.257761111112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45936.257761111112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45936.257761111112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45936.257761111112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45936.257761111112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45936.257761111112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45936.257761111112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45936.257761111112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45936.257761111112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45936.257761111112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45936.257761111112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45936.257761111112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45936.257761111112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45936.257761111112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45936.257761111112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45936.257761111112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45936.257761111112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45936.257761111112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45936.257761111112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45936.257761111112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45936.257761111112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45936.257761111112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45936.257761111112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45936.257761111112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45936.257761111112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45936.257761111112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45936.257761111112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45936.257761111112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45936.257761111112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45936.257761111112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45936.257761111112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45936.257761111112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45936.257761111112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45936.257761111112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45936.257761111112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45936.257761111112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45936.257761111112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45936.257761111112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45936.257761111112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45936.257761111112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45936.257761111112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45936.257761111112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45936.257761111112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45936.257761111112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45936.257761111112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45936.257761111112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45936.257761111112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45936.257761111112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45936.257761111112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45936.257761111112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45936.257761111112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45936.257761111112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45936.257761111112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45936.257761111112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45936.257761111112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45936.257761111112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45936.257761111112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45936.257761111112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45936.257761111112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45936.257761111112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45936.257761111112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45936.257761111112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45936.257761111112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45936.257761111112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45936.257761111112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45936.257761111112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45936.257761111112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45936.257761111112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45936.257761111112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45936.257761111112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45936.257761111112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45936.257761111112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45936.257761111112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45936.257761111112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45936.257761111112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45936.257761111112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45936.257761111112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45936.257761111112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45936.257761111112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45936.257761111112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45936.257761111112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45936.257761111112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45936.257761111112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45936.257761111112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45936.257761111112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45936.257761111112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45936.257761111112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45936.257761111112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45936.257761111112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45936.257761111112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45936.257761111112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45936.257761111112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45936.257761111112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45936.257761111112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45936.257761111112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45936.257761111112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45936.257761111112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45936.257761111112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45936.257761111112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45936.257761111112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45936.257761111112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45936.257761111112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45936.257761111112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45936.257761111112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45936.257761111112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45936.257761111112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45936.257761111112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45936.257761111112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45936.257761111112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45936.257761111112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45936.257761111112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45936.257761111112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45936.257761111112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45936.257761111112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45936.257761111112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45936.257761111112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45936.257761111112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45936.257761111112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45936.257761111112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45936.257761111112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45936.257761111112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45936.257761111112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45936.257761111112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45936.257761111112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45936.257761111112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45936.257761111112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45936.257761111112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45936.257761111112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45936.257761111112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45936.257761111112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45936.257761111112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45936.257761111112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45936.257761111112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45936.257761111112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45936.257761111112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45936.257761111112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45936.257761111112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45936.257761111112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45936.257761111112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45936.257761111112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45936.257761111112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45936.257761111112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45936.257761111112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45936.257761111112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45936.257761111112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45936.257761111112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45936.257761111112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45936.257761111112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45936.257761111112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45936.257761111112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45936.257761111112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45936.257761111112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45936.257761111112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45936.257761111112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45936.257761111112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45936.257761111112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45936.257761111112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45936.257761111112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45936.257761111112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45936.257761111112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45936.257761111112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45936.257761111112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45936.257761111112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45936.257761111112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45936.257761111112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45936.257761111112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45936.257761111112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45936.257761111112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45936.257761111112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45936.257761111112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45936.257761111112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45936.257761111112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45936.257761111112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45936.257761111112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45936.257761111112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45936.257761111112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45936.257761111112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45936.257761111112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45936.257761111112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45936.257761111112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45936.257761111112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45936.257761111112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45936.257761111112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45936.257761111112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45936.257761111112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45936.257761111112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45936.257761111112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45936.257761111112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45936.257761111112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45936.257761111112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45936.257761111112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45936.257761111112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45936.257761111112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45936.257761111112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45936.257761111112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45936.257761111112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45936.257761111112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45936.257761111112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45936.257761111112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45936.257761111112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45936.257761111112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45936.257761111112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45936.257761111112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45936.257761111112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45936.257761111112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45936.257761111112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45936.257761111112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45936.257761111112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45936.257761111112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45936.257761111112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45936.257761111112</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232.77704351851571</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1.100816666665196</v>
      </c>
      <c r="H3" s="113">
        <v>45935.07104166667</v>
      </c>
      <c r="I3" s="110" t="str">
        <f>IFERROR(VLOOKUP(D3,DB!A:F,6,0),"")</f>
        <v>Generator-SG</v>
      </c>
      <c r="J3" s="110" t="str">
        <f>IFERROR(VLOOKUP(D3,DB!A:G,7,0),"")</f>
        <v>Good</v>
      </c>
      <c r="K3" s="115" t="s">
        <v>39060</v>
      </c>
      <c r="L3" s="107" t="str">
        <f>IFERROR(VLOOKUP(D3,DB!A:I,9,0),"")</f>
        <v>Latis</v>
      </c>
    </row>
    <row r="4" spans="1:16" ht="15" customHeight="1">
      <c r="A4" s="110" t="s">
        <v>39061</v>
      </c>
      <c r="B4" s="110" t="str">
        <f>IFERROR(VLOOKUP(D4,DB!A:K,11,0),"")</f>
        <v>R4</v>
      </c>
      <c r="C4" s="111">
        <v>2</v>
      </c>
      <c r="D4" s="107" t="s">
        <v>24086</v>
      </c>
      <c r="E4" s="112" t="s">
        <v>38964</v>
      </c>
      <c r="F4" s="113">
        <v>45936.2</v>
      </c>
      <c r="G4" s="114">
        <f ca="1">IFERROR(NOW()-F4,"")</f>
        <v>5.7761111114814412E-2</v>
      </c>
      <c r="H4" s="113">
        <v>45936.191527777781</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3</v>
      </c>
      <c r="D5" s="107" t="s">
        <v>25996</v>
      </c>
      <c r="E5" s="112" t="s">
        <v>39043</v>
      </c>
      <c r="F5" s="113">
        <v>45936.209791666668</v>
      </c>
      <c r="G5" s="114">
        <f ca="1">IFERROR(NOW()-F5,"")</f>
        <v>4.7969444443879183E-2</v>
      </c>
      <c r="H5" s="113">
        <v>45936.20244212963</v>
      </c>
      <c r="I5" s="110" t="str">
        <f>IFERROR(VLOOKUP(D5,DB!A:F,6,0),"")</f>
        <v>SCECO</v>
      </c>
      <c r="J5" s="110" t="str">
        <f>IFERROR(VLOOKUP(D5,DB!A:G,7,0),"")</f>
        <v>Dead+Dead</v>
      </c>
      <c r="K5" s="115" t="s">
        <v>39064</v>
      </c>
      <c r="L5" s="107" t="str">
        <f>IFERROR(VLOOKUP(D5,DB!A:I,9,0),"")</f>
        <v>Latis</v>
      </c>
    </row>
    <row r="6" spans="1:16" ht="15" customHeight="1">
      <c r="A6" s="110"/>
      <c r="B6" s="110" t="str">
        <f>IFERROR(VLOOKUP(D6,DB!A:K,11,0),"")</f>
        <v/>
      </c>
      <c r="C6" s="111"/>
      <c r="D6" s="107"/>
      <c r="E6" s="112"/>
      <c r="F6" s="113"/>
      <c r="G6" s="114">
        <f ca="1">IFERROR(NOW()-F6,"")</f>
        <v>45936.257761111112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45936.257761111112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45936.257761111112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45936.257761111112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45936.257761111112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45936.257761111112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45936.257761111112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45936.257761111112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45936.257761111112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45936.257761111112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45936.257761111112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45936.257761111112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45936.257761111112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45936.257761111112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45936.257761111112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45936.257761111112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45936.257761111112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45936.257761111112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45936.257761111112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45936.257761111112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45936.257761111112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45936.257761111112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45936.257761111112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45936.257761111112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45936.257761111112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45936.257761111112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45936.257761111112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45936.257761111112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45936.257761111112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45936.257761111112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45936.257761111112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45936.257761111112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45936.257761111112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45936.257761111112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45936.257761111112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45936.257761111112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45936.257761111112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45936.257761111112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45936.257761111112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45936.257761111112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45936.257761111112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45936.257761111112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45936.257761111112</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15" sqref="F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44.425700925923593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10.068883796295268</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36036</v>
      </c>
      <c r="E4" s="37" t="s">
        <v>38964</v>
      </c>
      <c r="F4" s="38">
        <v>45935.970706018517</v>
      </c>
      <c r="G4" s="39">
        <f ca="1">IFERROR(NOW()-F4,"-")</f>
        <v>0.28705509259452811</v>
      </c>
      <c r="H4" s="38">
        <v>45935.964918981481</v>
      </c>
      <c r="I4" s="37" t="str">
        <f>IFERROR(VLOOKUP(D4,DB!A:F,6,0),"")</f>
        <v>Generator-SG</v>
      </c>
      <c r="J4" s="37" t="str">
        <f>IFERROR(VLOOKUP(D4,DB!A:G,7,0),"")</f>
        <v>Dead</v>
      </c>
      <c r="K4" s="37" t="s">
        <v>39070</v>
      </c>
      <c r="L4" s="37" t="str">
        <f>IFERROR(VLOOKUP(D4,DB!A:I,9,0),"")</f>
        <v>Latis</v>
      </c>
      <c r="M4" s="136"/>
    </row>
    <row r="5" spans="1:13" ht="30.75">
      <c r="A5" s="37" t="s">
        <v>39071</v>
      </c>
      <c r="B5" s="37" t="str">
        <f>IFERROR(VLOOKUP(D5,DB!A:K,11,0),"")</f>
        <v>R5</v>
      </c>
      <c r="C5" s="37">
        <v>1</v>
      </c>
      <c r="D5" s="37" t="s">
        <v>35624</v>
      </c>
      <c r="E5" s="37" t="s">
        <v>38964</v>
      </c>
      <c r="F5" s="38">
        <v>45936.163530092592</v>
      </c>
      <c r="G5" s="39">
        <f ca="1">IFERROR(NOW()-F5,"-")</f>
        <v>9.4231018520076759E-2</v>
      </c>
      <c r="H5" s="38">
        <v>45936.070914351854</v>
      </c>
      <c r="I5" s="37" t="str">
        <f>IFERROR(VLOOKUP(D5,DB!A:F,6,0),"")</f>
        <v>SCECO</v>
      </c>
      <c r="J5" s="37" t="str">
        <f>IFERROR(VLOOKUP(D5,DB!A:G,7,0),"")</f>
        <v>Dead</v>
      </c>
      <c r="K5" s="37" t="s">
        <v>39072</v>
      </c>
      <c r="L5" s="37" t="str">
        <f>IFERROR(VLOOKUP(D5,DB!A:I,9,0),"")</f>
        <v>Latis</v>
      </c>
      <c r="M5" s="136"/>
    </row>
    <row r="6" spans="1:13" ht="30.75">
      <c r="A6" s="92" t="s">
        <v>39073</v>
      </c>
      <c r="B6" s="92" t="str">
        <f>IFERROR(VLOOKUP(D6,DB!A:K,11,0),"")</f>
        <v>R5</v>
      </c>
      <c r="C6" s="92">
        <v>1</v>
      </c>
      <c r="D6" s="92" t="s">
        <v>32332</v>
      </c>
      <c r="E6" s="92" t="s">
        <v>38964</v>
      </c>
      <c r="F6" s="134">
        <v>45936.16474537037</v>
      </c>
      <c r="G6" s="135">
        <f ca="1">IFERROR(NOW()-F6,"-")</f>
        <v>9.3015740741975605E-2</v>
      </c>
      <c r="H6" s="134">
        <v>45935.957835648151</v>
      </c>
      <c r="I6" s="92" t="str">
        <f>IFERROR(VLOOKUP(D6,DB!A:F,6,0),"")</f>
        <v>SCECO</v>
      </c>
      <c r="J6" s="92" t="str">
        <f>IFERROR(VLOOKUP(D6,DB!A:G,7,0),"")</f>
        <v>Dead+Weak</v>
      </c>
      <c r="K6" s="137" t="s">
        <v>39072</v>
      </c>
      <c r="L6" s="92" t="str">
        <f>IFERROR(VLOOKUP(D6,DB!A:I,9,0),"")</f>
        <v>Latis</v>
      </c>
      <c r="M6" s="136"/>
    </row>
    <row r="7" spans="1:13" ht="15">
      <c r="A7" s="37" t="s">
        <v>39074</v>
      </c>
      <c r="B7" s="37" t="str">
        <f>IFERROR(VLOOKUP(D7,DB!A:K,11,0),"")</f>
        <v>R5</v>
      </c>
      <c r="C7" s="37">
        <v>1</v>
      </c>
      <c r="D7" s="92" t="s">
        <v>36120</v>
      </c>
      <c r="E7" s="37" t="s">
        <v>38964</v>
      </c>
      <c r="F7" s="38">
        <v>45936.255486111113</v>
      </c>
      <c r="G7" s="39">
        <f ca="1">IFERROR(NOW()-F7,"-")</f>
        <v>2.2749999989173375E-3</v>
      </c>
      <c r="H7" s="38">
        <v>45936.249826388892</v>
      </c>
      <c r="I7" s="37" t="str">
        <f>IFERROR(VLOOKUP(D7,DB!A:F,6,0),"")</f>
        <v>Generator-SG</v>
      </c>
      <c r="J7" s="37" t="str">
        <f>IFERROR(VLOOKUP(D7,DB!A:G,7,0),"")</f>
        <v>Dead</v>
      </c>
      <c r="K7" s="37" t="s">
        <v>39075</v>
      </c>
      <c r="L7" s="37" t="str">
        <f>IFERROR(VLOOKUP(D7,DB!A:I,9,0),"")</f>
        <v>Latis</v>
      </c>
      <c r="M7" s="136"/>
    </row>
    <row r="8" spans="1:13" ht="15">
      <c r="A8" s="37"/>
      <c r="B8" s="37" t="str">
        <f>IFERROR(VLOOKUP(D8,DB!A:K,11,0),"")</f>
        <v/>
      </c>
      <c r="C8" s="37"/>
      <c r="D8" s="37"/>
      <c r="E8" s="37"/>
      <c r="F8" s="38"/>
      <c r="G8" s="39">
        <f ca="1">IFERROR(NOW()-F8,"-")</f>
        <v>45936.257761111112</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45936.257761111112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45936.257761111112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45936.257761111112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45936.257761111112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45936.257761111112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45936.257761111112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45936.257761111112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45936.257761111112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45936.257761111112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45936.257761111112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45936.257761111112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45936.257761111112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45936.257761111112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45936.257761111112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45936.257761111112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45936.257761111112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45936.257761111112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45936.257761111112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45936.257761111112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45936.257761111112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45936.257761111112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45936.257761111112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45936.257761111112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45936.257761111112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45936.257761111112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45936.257761111112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45936.257761111112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45936.257761111112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45936.257761111112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45936.257761111112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45936.257761111112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45936.257761111112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45936.257761111112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45936.257761111112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45936.257761111112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45936.257761111112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45936.257761111112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45936.257761111112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45936.257761111112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45936.257761111112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45936.257761111112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45936.257761111112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45936.257761111112</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45936.257761111112</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45936.257761111112</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45936.257761111112</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45936.257761111112</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45936.257761111112</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45936.257761111112</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45936.257761111112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45936.257761111112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45936.257761111112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45936.257761111112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45936.257761111112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45936.257761111112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45936.257761111112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45936.257761111112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45936.257761111112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45936.257761111112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45936.257761111112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45936.257761111112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45936.257761111112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45936.257761111112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45936.257761111112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45936.257761111112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45936.257761111112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45936.257761111112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45936.257761111112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45936.257761111112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45936.257761111112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45936.257761111112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45936.257761111112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45936.257761111112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45936.257761111112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45936.257761111112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45936.257761111112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45936.257761111112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45936.257761111112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45936.257761111112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45936.257761111112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45936.257761111112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45936.257761111112</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45936.257761111112</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45936.257761111112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45936.257761111112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45936.257761111112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45936.257761111112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45936.257761111112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45936.257761111112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45936.257761111112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45936.257761111112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45936.257761111112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45936.257761111112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45936.257761111112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45936.257761111112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45936.257761111112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45936.257761111112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45936.257761111112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45936.257761111112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45936.257761111112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45936.257761111112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45936.257761111112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45936.257761111112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45936.257761111112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45936.257761111112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45936.257761111112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45936.257761111112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45936.257761111112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45936.257761111112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45936.257761111112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45936.257761111112</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45936.257761111112</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45936.257761111112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45936.257761111112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45936.257761111112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45936.257761111112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45936.257761111112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45936.257761111112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45936.257761111112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45936.257761111112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45936.257761111112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45936.257761111112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45936.257761111112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45936.257761111112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45936.257761111112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45936.257761111112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45936.257761111112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45936.257761111112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45936.257761111112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45936.257761111112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45936.257761111112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45936.257761111112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45936.257761111112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45936.257761111112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45936.257761111112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45936.257761111112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45936.257761111112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45936.257761111112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45936.257761111112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45936.257761111112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45936.257761111112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45936.257761111112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45936.257761111112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45936.257761111112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45936.257761111112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45936.257761111112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45936.257761111112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45936.257761111112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45936.257761111112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45936.257761111112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45936.257761111112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45936.257761111112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45936.257761111112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45936.257761111112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45936.257761111112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45936.257761111112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45936.257761111112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45936.257761111112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45936.257761111112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45936.257761111112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45936.257761111112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45936.257761111112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45936.257761111112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45936.257761111112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45936.257761111112</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45936.257761111112</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9.4849138888894231</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45936.257761111112</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2.3767888888905873</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1.3155157407381921</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45936.257761111112</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45936.257761111112</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45936.257761111112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45936.257761111112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45936.257761111112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45936.257761111112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45936.257761111112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45936.257761111112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45936.257761111112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45936.257761111112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45936.257761111112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45936.257761111112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45936.257761111112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45936.257761111112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45936.257761111112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45936.257761111112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45936.257761111112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45936.257761111112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45936.257761111112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45936.257761111112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45936.257761111112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45936.257761111112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45936.257761111112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45936.257761111112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45936.257761111112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45936.257761111112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45936.257761111112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45936.257761111112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45936.257761111112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45936.257761111112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45936.257761111112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45936.257761111112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45936.257761111112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45936.257761111112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45936.257761111112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45936.257761111112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45936.257761111112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45936.257761111112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45936.257761111112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45936.257761111112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45936.257761111112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45936.257761111112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45936.257761111112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45936.257761111112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45936.257761111112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45936.257761111112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45936.257761111112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45936.257761111112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45936.257761111112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45936.257761111112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45936.257761111112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45936.257761111112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45936.257761111112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45936.257761111112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45936.257761111112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45936.257761111112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45936.257761111112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45936.257761111112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45936.257761111112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45936.257761111112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45936.257761111112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45936.257761111112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45936.257761111112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45936.257761111112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45936.257761111112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45936.257761111112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45936.257761111112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45936.257761111112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45936.257761111112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45936.257761111112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45936.257761111112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45936.257761111112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45936.257761111112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45936.257761111112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45936.257761111112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45936.257761111112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45936.257761111112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45936.257761111112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45936.257761111112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45936.257761111112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45936.257761111112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45936.257761111112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45936.257761111112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45936.257761111112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45936.257761111112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45936.257761111112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45936.257761111112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45936.257761111112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45936.257761111112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45936.257761111112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45936.257761111112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45936.257761111112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45936.257761111112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45936.257761111112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45936.257761111112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45936.257761111112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45936.257761111112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45936.257761111112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45936.257761111112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45936.257761111112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45936.257761111112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45936.257761111112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45936.257761111112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45936.257761111112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45936.257761111112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45936.257761111112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45936.257761111112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45936.257761111112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45936.257761111112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45936.257761111112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45936.257761111112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45936.257761111112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45936.257761111112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45936.257761111112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45936.257761111112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45936.257761111112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45936.257761111112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45936.257761111112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45936.257761111112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45936.257761111112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45936.257761111112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45936.257761111112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45936.257761111112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45936.257761111112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45936.257761111112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45936.257761111112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45936.257761111112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45936.257761111112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45936.257761111112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45936.257761111112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45936.257761111112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45936.257761111112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45936.257761111112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45936.257761111112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45936.257761111112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45936.257761111112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45936.257761111112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45936.257761111112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45936.257761111112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45936.257761111112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45936.257761111112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45936.257761111112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45936.257761111112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45936.257761111112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45936.257761111112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45936.257761111112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45936.257761111112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45936.257761111112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45936.257761111112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45936.257761111112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45936.257761111112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45936.257761111112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45936.257761111112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45936.257761111112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45936.257761111112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45936.257761111112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45936.257761111112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45936.257761111112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45936.257761111112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45936.257761111112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45936.257761111112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45936.257761111112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45936.257761111112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45936.257761111112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45936.257761111112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45936.257761111112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45936.257761111112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45936.257761111112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45936.257761111112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45936.257761111112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45936.257761111112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45936.257761111112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45936.257761111112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45936.257761111112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45936.257761111112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45936.257761111112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45936.257761111112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45936.257761111112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45936.257761111112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45936.257761111112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45936.257761111112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45936.257761111112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45936.257761111112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45936.257761111112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45936.257761111112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45936.257761111112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45936.257761111112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45936.257761111112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45936.257761111112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45936.257761111112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45936.257761111112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45936.257761111112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45936.257761111112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45936.257761111112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45936.257761111112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45936.257761111112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45936.257761111112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45936.257761111112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45936.257761111112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45936.257761111112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45936.257761111112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45936.257761111112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45936.257761111112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45936.257761111112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45936.257761111112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45936.257761111112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45936.257761111112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45936.257761111112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45936.257761111112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45936.257761111112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45936.257761111112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45936.257761111112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45936.257761111112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45936.257761111112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45936.257761111112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45936.257761111112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45936.257761111112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45936.257761111112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45936.257761111112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45936.257761111112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45936.257761111112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45936.257761111112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45936.257761111112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45936.257761111112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45936.257761111112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45936.257761111112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45936.257761111112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45936.257761111112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45936.257761111112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45936.257761111112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45936.257761111112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45936.257761111112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45936.257761111112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45936.257761111112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45936.257761111112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45936.257761111112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45936.257761111112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45936.257761111112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45936.257761111112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45936.257761111112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45936.257761111112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45936.257761111112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45936.257761111112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45936.257761111112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45936.257761111112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45936.257761111112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45936.257761111112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45936.257761111112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45936.257761111112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45936.257761111112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45936.257761111112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45936.257761111112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45936.257761111112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45936.257761111112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45936.257761111112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45936.257761111112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45936.257761111112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45936.257761111112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45936.257761111112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45936.257761111112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45936.257761111112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45936.257761111112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45936.257761111112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45936.257761111112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45936.257761111112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45936.257761111112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45936.257761111112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45936.257761111112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45936.257761111112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45936.257761111112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45936.257761111112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45936.257761111112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45936.257761111112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45936.257761111112</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2025-10-06T03:12:30Z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