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94" documentId="13_ncr:1_{F6CB121F-512D-4AA6-A0C1-0FB36C537598}" xr6:coauthVersionLast="47" xr6:coauthVersionMax="47" xr10:uidLastSave="{E4368197-2CD2-43E8-A977-FE3A794C7FA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<sst xmlns="http://schemas.openxmlformats.org/spreadsheetml/2006/main" count="179030" uniqueCount="39108">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</sst>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290.47832152777846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9.9833331018526223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1.0254398148390464E-2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45953.426747453705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45953.426747453705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45953.426747453705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45953.426747453705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45953.426747453705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45953.426747453705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45953.426747453705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45953.426747453705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45953.426747453705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45953.426747453705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45953.426747453705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45953.426747453705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45953.426747453705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45953.426747453705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45953.426747453705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45953.426747453705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45953.426747453705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45953.426747453705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45953.426747453705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45953.426747453705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45953.426747453705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45953.426747453705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45953.426747453705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45953.426747453705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45953.426747453705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45953.426747453705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45953.426747453705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45953.426747453705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45953.426747453705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45953.426747453705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45953.426747453705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45953.426747453705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45953.426747453705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45953.426747453705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45953.426747453705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45953.426747453705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45953.426747453705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45953.426747453705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45953.426747453705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45953.426747453705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45953.426747453705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45953.426747453705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45953.426747453705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45953.426747453705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45953.426747453705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45953.426747453705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45953.426747453705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45953.426747453705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45953.426747453705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45953.426747453705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45953.426747453705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45953.426747453705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45953.426747453705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45953.426747453705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45953.426747453705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45953.426747453705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45953.426747453705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45953.426747453705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45953.426747453705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45953.426747453705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45953.426747453705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45953.426747453705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45953.426747453705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45953.426747453705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45953.426747453705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45953.426747453705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45953.426747453705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45953.426747453705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45953.426747453705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71F8279-FD78-446F-8C72-D22CBF7A0D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F7" sqref="F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128.42690949074313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8.9309719907396357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6.8587731482693925E-2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45953.426747453705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45953.426747453705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45953.426747453705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45953.426747453705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45953.426747453705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45953.426747453705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45953.426747453705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45953.426747453705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45953.426747453705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45953.426747453705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45953.426747453705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45953.426747453705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45953.426747453705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45953.426747453705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45953.426747453705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45953.426747453705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45953.426747453705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45953.426747453705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45953.426747453705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45953.426747453705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45953.426747453705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45953.426747453705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45953.426747453705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45953.426747453705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45953.426747453705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45953.426747453705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45953.426747453705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45953.426747453705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45953.426747453705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45953.426747453705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45953.426747453705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45953.426747453705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45953.426747453705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45953.426747453705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45953.426747453705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45953.426747453705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45953.426747453705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45953.426747453705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45953.426747453705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45953.426747453705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45953.426747453705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45953.426747453705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45953.426747453705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45953.426747453705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45953.426747453705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45953.426747453705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45953.426747453705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45953.426747453705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45953.426747453705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45953.426747453705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45953.426747453705</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45953.426747453705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45953.426747453705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45953.426747453705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45953.426747453705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45953.426747453705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45953.426747453705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45953.426747453705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45953.426747453705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45953.426747453705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45953.426747453705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45953.426747453705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45953.426747453705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45953.426747453705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45953.426747453705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45953.426747453705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45953.426747453705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45953.426747453705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45953.426747453705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45953.426747453705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45953.426747453705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45953.426747453705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45953.426747453705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45953.426747453705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45953.426747453705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45953.426747453705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45953.426747453705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45953.426747453705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45953.426747453705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45953.426747453705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45953.426747453705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45953.426747453705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45953.426747453705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45953.426747453705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45953.426747453705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45953.426747453705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45953.426747453705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45953.426747453705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45953.426747453705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45953.426747453705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45953.426747453705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45953.426747453705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45953.426747453705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45953.426747453705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45953.426747453705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45953.426747453705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45953.426747453705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45953.426747453705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45953.426747453705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45953.426747453705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45953.426747453705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45953.426747453705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45953.426747453705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45953.426747453705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45953.426747453705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45953.426747453705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45953.426747453705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45953.426747453705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45953.426747453705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45953.426747453705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45953.426747453705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45953.426747453705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45953.426747453705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45953.426747453705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45953.426747453705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45953.426747453705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45953.426747453705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45953.426747453705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45953.426747453705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45953.426747453705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45953.426747453705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45953.426747453705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45953.426747453705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45953.426747453705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45953.426747453705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45953.426747453705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45953.426747453705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45953.426747453705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45953.426747453705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45953.426747453705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45953.426747453705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45953.426747453705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45953.426747453705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45953.426747453705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45953.426747453705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45953.426747453705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45953.426747453705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45953.426747453705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45953.426747453705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45953.426747453705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45953.426747453705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45953.426747453705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45953.426747453705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45953.426747453705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45953.426747453705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45953.426747453705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45953.426747453705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45953.426747453705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45953.426747453705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45953.426747453705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45953.426747453705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45953.426747453705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45953.426747453705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45953.426747453705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45953.426747453705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45953.426747453705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45953.426747453705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45953.426747453705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45953.426747453705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45953.426747453705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45953.426747453705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45953.426747453705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45953.426747453705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45953.426747453705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45953.426747453705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45953.426747453705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45953.426747453705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45953.426747453705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45953.426747453705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45953.426747453705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45953.426747453705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45953.426747453705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45953.426747453705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45953.426747453705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45953.426747453705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45953.426747453705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45953.426747453705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45953.426747453705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45953.426747453705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45953.426747453705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45953.426747453705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45953.426747453705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45953.426747453705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45953.426747453705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45953.426747453705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45953.426747453705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45953.426747453705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45953.426747453705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45953.426747453705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45953.426747453705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45953.426747453705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45953.426747453705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45953.426747453705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45953.426747453705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45953.426747453705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45953.426747453705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45953.426747453705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45953.426747453705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45953.426747453705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45953.426747453705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45953.426747453705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45953.426747453705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45953.426747453705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45953.426747453705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45953.426747453705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45953.426747453705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45953.426747453705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45953.426747453705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45953.426747453705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45953.426747453705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45953.426747453705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45953.426747453705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45953.426747453705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45953.426747453705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45953.426747453705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45953.426747453705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45953.426747453705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45953.426747453705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45953.426747453705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45953.426747453705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45953.426747453705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45953.426747453705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45953.426747453705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45953.426747453705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45953.426747453705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45953.426747453705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45953.426747453705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45953.426747453705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45953.426747453705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45953.426747453705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45953.426747453705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45953.426747453705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45953.426747453705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45953.426747453705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45953.426747453705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45953.426747453705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45953.426747453705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45953.426747453705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45953.426747453705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45953.426747453705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45953.426747453705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45953.426747453705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45953.426747453705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45953.426747453705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45953.426747453705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45953.426747453705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45953.426747453705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45953.426747453705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45953.426747453705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45953.426747453705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45953.426747453705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45953.426747453705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45953.426747453705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45953.426747453705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45953.426747453705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45953.426747453705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45953.426747453705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45953.426747453705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45953.426747453705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45953.426747453705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45953.426747453705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45953.426747453705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45953.426747453705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45953.426747453705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45953.426747453705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45953.426747453705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45953.426747453705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45953.426747453705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45953.426747453705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45953.426747453705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45953.426747453705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45953.426747453705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45953.426747453705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45953.426747453705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45953.426747453705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45953.426747453705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45953.426747453705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45953.426747453705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45953.426747453705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45953.426747453705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45953.426747453705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45953.426747453705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45953.426747453705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45953.426747453705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45953.426747453705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45953.426747453705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45953.426747453705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45953.426747453705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45953.426747453705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45953.426747453705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45953.426747453705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45953.426747453705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45953.426747453705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45953.426747453705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45953.426747453705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45953.426747453705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45953.426747453705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45953.426747453705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45953.426747453705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45953.426747453705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45953.426747453705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45953.426747453705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45953.426747453705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45953.426747453705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45953.426747453705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45953.426747453705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45953.426747453705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45953.426747453705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45953.426747453705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45953.426747453705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45953.426747453705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45953.426747453705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45953.426747453705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45953.426747453705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45953.426747453705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45953.426747453705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45953.426747453705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45953.426747453705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45953.426747453705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45953.426747453705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45953.426747453705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45953.426747453705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45953.426747453705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45953.426747453705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45953.426747453705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45953.426747453705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45953.426747453705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45953.426747453705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45953.426747453705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45953.426747453705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45953.426747453705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45953.426747453705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45953.426747453705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45953.426747453705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45953.426747453705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45953.426747453705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45953.426747453705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45953.426747453705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45953.426747453705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45953.426747453705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45953.426747453705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45953.426747453705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45953.426747453705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45953.426747453705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45953.426747453705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45953.426747453705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45953.426747453705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45953.426747453705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45953.426747453705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45953.426747453705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45953.426747453705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45953.426747453705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45953.426747453705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45953.426747453705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45953.426747453705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45953.426747453705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45953.426747453705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45953.426747453705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45953.426747453705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45953.426747453705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45953.426747453705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45953.426747453705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45953.426747453705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45953.426747453705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45953.426747453705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45953.426747453705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45953.426747453705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45953.426747453705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45953.426747453705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45953.426747453705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45953.426747453705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45953.426747453705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45953.426747453705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45953.426747453705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45953.426747453705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45953.426747453705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45953.426747453705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45953.426747453705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45953.426747453705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45953.426747453705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45953.426747453705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45953.426747453705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45953.426747453705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45953.426747453705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45953.426747453705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45953.426747453705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45953.426747453705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45953.426747453705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45953.426747453705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45953.426747453705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45953.426747453705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45953.426747453705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45953.426747453705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45953.426747453705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45953.426747453705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45953.426747453705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45953.426747453705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45953.426747453705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45953.426747453705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45953.426747453705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45953.426747453705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45953.426747453705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45953.426747453705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45953.426747453705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45953.426747453705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45953.426747453705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45953.426747453705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45953.426747453705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45953.426747453705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45953.426747453705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45953.426747453705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45953.426747453705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45953.426747453705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45953.426747453705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45953.426747453705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45953.426747453705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45953.426747453705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45953.426747453705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45953.426747453705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45953.426747453705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45953.426747453705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45953.426747453705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45953.426747453705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45953.426747453705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45953.426747453705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45953.426747453705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45953.426747453705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45953.426747453705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45953.426747453705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45953.426747453705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45953.426747453705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45953.426747453705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45953.426747453705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45953.426747453705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45953.426747453705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45953.426747453705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45953.426747453705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45953.426747453705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45953.426747453705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45953.426747453705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45953.426747453705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45953.426747453705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45953.426747453705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45953.426747453705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45953.426747453705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45953.426747453705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45953.426747453705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45953.426747453705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45953.426747453705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45953.426747453705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45953.426747453705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45953.426747453705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45953.426747453705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45953.426747453705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45953.426747453705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45953.426747453705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45953.426747453705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45953.426747453705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45953.426747453705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45953.426747453705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45953.426747453705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45953.426747453705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45953.426747453705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45953.426747453705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45953.426747453705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45953.426747453705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45953.426747453705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45953.426747453705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45953.426747453705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45953.426747453705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45953.426747453705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45953.426747453705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45953.426747453705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45953.426747453705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45953.426747453705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45953.426747453705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45953.426747453705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45953.426747453705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45953.426747453705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45953.426747453705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45953.426747453705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45953.426747453705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45953.426747453705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45953.426747453705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45953.426747453705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45953.426747453705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45953.426747453705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45953.426747453705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45953.426747453705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45953.426747453705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45953.426747453705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45953.426747453705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45953.426747453705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45953.426747453705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45953.426747453705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45953.426747453705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45953.426747453705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45953.426747453705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45953.426747453705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45953.426747453705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45953.426747453705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45953.426747453705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45953.426747453705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45953.426747453705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45953.426747453705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45953.426747453705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45953.426747453705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45953.426747453705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45953.426747453705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45953.426747453705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45953.426747453705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45953.426747453705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45953.426747453705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45953.426747453705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45953.426747453705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45953.426747453705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45953.426747453705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45953.426747453705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45953.426747453705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45953.426747453705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45953.426747453705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45953.426747453705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45953.426747453705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45953.426747453705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45953.426747453705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45953.426747453705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45953.426747453705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45953.426747453705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45953.426747453705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45953.426747453705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45953.426747453705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45953.426747453705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45953.426747453705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45953.426747453705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45953.426747453705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45953.426747453705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45953.426747453705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45953.426747453705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45953.426747453705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45953.426747453705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45953.426747453705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45953.426747453705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45953.426747453705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45953.426747453705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45953.426747453705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45953.426747453705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45953.426747453705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45953.426747453705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45953.426747453705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45953.426747453705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45953.426747453705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45953.426747453705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45953.426747453705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45953.426747453705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45953.426747453705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45953.426747453705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45953.426747453705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45953.426747453705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45953.426747453705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45953.426747453705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45953.426747453705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45953.426747453705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45953.426747453705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45953.426747453705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45953.426747453705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45953.426747453705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45953.426747453705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45953.426747453705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45953.426747453705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45953.426747453705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45953.426747453705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45953.426747453705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45953.426747453705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45953.426747453705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45953.426747453705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45953.426747453705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45953.426747453705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45953.426747453705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45953.426747453705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45953.426747453705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45953.426747453705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45953.426747453705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45953.426747453705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45953.426747453705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45953.426747453705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45953.426747453705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45953.426747453705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45953.426747453705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45953.426747453705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45953.426747453705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45953.426747453705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45953.426747453705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45953.426747453705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45953.426747453705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45953.426747453705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45953.426747453705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45953.426747453705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45953.426747453705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45953.426747453705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45953.426747453705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45953.426747453705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45953.426747453705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45953.426747453705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45953.426747453705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45953.426747453705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45953.426747453705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45953.426747453705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45953.426747453705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45953.426747453705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45953.426747453705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45953.426747453705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45953.426747453705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45953.426747453705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45953.426747453705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45953.426747453705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45953.426747453705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45953.426747453705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45953.426747453705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45953.426747453705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45953.426747453705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45953.426747453705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45953.426747453705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45953.426747453705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45953.426747453705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45953.426747453705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45953.426747453705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45953.426747453705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45953.426747453705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45953.426747453705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45953.426747453705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45953.426747453705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45953.426747453705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45953.426747453705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45953.426747453705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45953.426747453705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45953.426747453705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45953.426747453705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45953.426747453705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45953.426747453705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45953.426747453705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45953.426747453705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45953.426747453705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45953.426747453705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45953.426747453705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45953.426747453705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45953.426747453705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45953.426747453705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45953.426747453705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45953.426747453705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45953.426747453705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45953.426747453705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45953.426747453705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45953.426747453705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45953.426747453705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45953.426747453705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45953.426747453705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45953.426747453705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45953.426747453705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45953.426747453705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45953.426747453705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45953.426747453705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45953.426747453705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45953.426747453705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45953.426747453705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45953.426747453705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45953.426747453705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45953.426747453705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45953.426747453705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45953.426747453705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45953.426747453705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45953.426747453705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45953.426747453705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45953.426747453705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45953.426747453705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45953.426747453705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45953.426747453705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45953.426747453705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45953.426747453705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45953.426747453705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45953.426747453705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45953.426747453705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45953.426747453705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45953.426747453705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45953.426747453705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45953.426747453705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45953.426747453705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45953.426747453705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45953.426747453705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45953.426747453705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45953.426747453705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45953.426747453705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45953.426747453705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45953.426747453705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45953.426747453705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45953.426747453705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45953.426747453705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45953.426747453705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45953.426747453705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45953.426747453705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45953.426747453705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45953.426747453705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45953.426747453705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45953.426747453705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45953.426747453705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45953.426747453705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45953.426747453705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45953.426747453705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45953.426747453705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45953.426747453705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45953.426747453705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45953.426747453705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45953.426747453705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45953.426747453705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45953.426747453705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45953.426747453705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45953.426747453705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45953.426747453705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45953.426747453705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45953.426747453705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45953.426747453705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45953.426747453705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45953.426747453705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45953.426747453705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45953.426747453705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45953.426747453705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45953.426747453705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45953.426747453705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45953.426747453705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45953.426747453705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45953.426747453705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45953.426747453705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45953.426747453705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45953.426747453705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45953.426747453705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45953.426747453705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45953.426747453705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45953.426747453705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45953.426747453705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45953.426747453705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45953.426747453705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45953.426747453705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45953.426747453705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45953.426747453705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45953.426747453705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45953.426747453705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45953.426747453705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45953.426747453705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45953.426747453705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45953.426747453705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45953.426747453705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45953.426747453705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45953.426747453705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45953.426747453705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45953.426747453705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45953.426747453705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45953.426747453705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45953.426747453705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45953.426747453705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45953.426747453705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45953.426747453705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45953.426747453705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45953.426747453705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45953.426747453705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45953.426747453705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45953.426747453705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45953.426747453705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45953.426747453705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45953.426747453705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45953.426747453705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45953.426747453705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45953.426747453705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45953.426747453705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45953.426747453705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45953.426747453705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45953.426747453705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45953.426747453705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45953.426747453705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45953.426747453705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45953.426747453705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45953.426747453705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45953.426747453705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45953.426747453705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45953.426747453705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45953.426747453705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45953.426747453705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45953.426747453705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45953.426747453705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45953.426747453705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45953.426747453705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45953.426747453705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45953.426747453705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45953.426747453705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45953.426747453705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45953.426747453705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45953.426747453705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45953.426747453705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45953.426747453705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45953.426747453705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45953.426747453705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45953.426747453705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45953.426747453705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45953.426747453705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45953.426747453705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45953.426747453705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45953.426747453705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45953.426747453705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45953.426747453705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45953.426747453705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45953.426747453705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45953.426747453705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45953.426747453705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45953.426747453705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45953.426747453705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45953.426747453705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45953.426747453705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45953.426747453705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45953.426747453705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45953.426747453705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45953.426747453705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45953.426747453705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45953.426747453705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45953.426747453705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45953.426747453705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45953.426747453705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45953.426747453705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45953.426747453705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45953.426747453705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45953.426747453705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45953.426747453705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45953.426747453705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45953.426747453705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45953.426747453705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45953.426747453705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45953.426747453705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45953.426747453705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45953.426747453705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45953.426747453705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45953.426747453705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45953.426747453705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45953.426747453705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45953.426747453705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45953.426747453705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45953.426747453705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45953.426747453705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45953.426747453705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45953.426747453705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45953.426747453705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45953.426747453705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45953.426747453705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45953.426747453705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45953.426747453705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45953.426747453705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45953.426747453705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45953.426747453705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45953.426747453705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45953.426747453705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45953.426747453705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45953.426747453705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45953.426747453705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45953.426747453705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45953.426747453705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45953.426747453705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45953.426747453705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45953.426747453705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45953.426747453705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45953.426747453705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45953.426747453705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45953.426747453705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45953.426747453705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45953.426747453705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45953.426747453705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45953.426747453705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45953.426747453705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45953.426747453705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45953.426747453705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45953.426747453705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45953.426747453705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45953.426747453705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45953.426747453705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45953.426747453705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45953.426747453705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45953.426747453705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45953.426747453705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45953.426747453705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45953.426747453705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45953.426747453705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45953.426747453705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45953.426747453705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45953.426747453705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45953.426747453705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45953.426747453705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45953.426747453705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45953.426747453705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45953.426747453705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45953.426747453705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45953.426747453705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45953.426747453705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45953.426747453705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45953.426747453705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45953.426747453705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45953.426747453705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45953.426747453705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45953.426747453705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45953.426747453705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45953.426747453705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45953.426747453705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45953.426747453705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45953.426747453705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45953.426747453705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45953.426747453705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45953.426747453705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45953.426747453705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45953.426747453705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45953.426747453705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45953.426747453705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45953.426747453705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45953.426747453705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45953.426747453705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45953.426747453705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45953.426747453705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45953.426747453705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45953.426747453705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45953.426747453705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45953.426747453705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45953.426747453705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45953.426747453705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45953.426747453705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45953.426747453705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45953.426747453705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45953.426747453705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45953.426747453705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45953.426747453705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45953.426747453705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45953.426747453705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45953.426747453705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45953.426747453705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45953.426747453705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45953.426747453705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45953.426747453705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45953.426747453705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45953.426747453705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45953.426747453705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45953.426747453705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45953.426747453705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45953.426747453705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45953.426747453705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45953.426747453705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45953.426747453705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45953.426747453705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45953.426747453705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45953.426747453705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45953.426747453705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45953.426747453705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45953.426747453705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45953.426747453705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45953.426747453705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45953.426747453705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45953.426747453705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45953.426747453705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45953.426747453705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45953.426747453705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45953.426747453705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45953.426747453705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45953.426747453705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45953.426747453705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45953.426747453705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45953.426747453705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45953.426747453705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45953.426747453705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45953.426747453705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45953.426747453705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45953.426747453705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45953.426747453705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45953.426747453705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45953.426747453705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45953.426747453705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45953.426747453705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45953.426747453705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45953.426747453705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45953.426747453705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45953.426747453705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45953.426747453705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45953.426747453705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45953.426747453705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45953.426747453705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45953.426747453705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45953.426747453705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45953.426747453705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45953.426747453705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45953.426747453705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45953.426747453705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45953.426747453705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45953.426747453705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45953.426747453705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45953.426747453705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45953.426747453705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45953.426747453705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45953.426747453705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45953.426747453705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45953.426747453705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45953.426747453705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45953.426747453705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45953.426747453705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45953.426747453705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45953.426747453705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45953.426747453705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45953.426747453705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45953.426747453705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45953.426747453705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45953.426747453705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45953.426747453705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45953.426747453705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45953.426747453705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45953.426747453705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45953.426747453705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45953.426747453705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45953.426747453705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45953.426747453705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45953.426747453705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45953.426747453705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45953.426747453705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45953.426747453705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45953.426747453705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45953.426747453705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45953.426747453705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45953.426747453705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45953.426747453705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45953.426747453705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45953.426747453705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45953.426747453705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45953.426747453705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45953.426747453705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45953.426747453705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45953.426747453705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45953.426747453705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45953.426747453705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45953.426747453705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45953.426747453705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45953.426747453705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45953.426747453705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45953.426747453705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45953.426747453705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45953.426747453705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45953.426747453705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45953.426747453705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45953.426747453705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45953.426747453705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45953.426747453705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45953.426747453705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45953.426747453705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45953.426747453705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45953.426747453705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45953.426747453705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45953.426747453705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45953.426747453705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45953.426747453705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45953.426747453705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45953.426747453705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45953.426747453705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45953.426747453705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45953.426747453705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45953.426747453705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45953.426747453705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45953.426747453705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45953.426747453705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45953.426747453705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45953.426747453705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45953.426747453705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45953.426747453705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45953.426747453705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45953.426747453705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45953.426747453705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45953.426747453705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45953.426747453705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45953.426747453705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45953.426747453705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45953.426747453705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45953.426747453705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45953.426747453705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45953.426747453705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45953.426747453705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45953.426747453705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45953.426747453705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45953.426747453705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45953.426747453705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45953.426747453705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45953.426747453705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45953.426747453705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45953.426747453705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45953.426747453705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45953.426747453705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45953.426747453705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45953.426747453705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45953.426747453705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45953.426747453705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45953.426747453705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45953.426747453705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45953.426747453705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45953.426747453705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45953.426747453705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45953.426747453705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45953.426747453705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45953.426747453705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45953.426747453705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45953.426747453705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45953.426747453705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45953.426747453705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45953.426747453705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45953.426747453705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45953.426747453705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45953.426747453705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45953.426747453705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45953.426747453705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45953.426747453705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45953.426747453705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45953.426747453705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45953.426747453705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45953.426747453705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45953.426747453705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45953.426747453705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45953.426747453705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45953.426747453705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45953.426747453705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45953.426747453705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45953.426747453705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45953.426747453705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45953.426747453705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45953.426747453705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45953.426747453705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45953.426747453705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45953.426747453705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45953.426747453705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45953.426747453705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45953.426747453705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45953.426747453705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45953.426747453705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45953.426747453705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45953.426747453705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45953.426747453705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45953.426747453705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45953.426747453705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45953.426747453705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45953.426747453705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45953.426747453705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45953.426747453705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45953.426747453705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45953.426747453705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45953.426747453705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45953.426747453705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45953.426747453705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45953.426747453705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45953.426747453705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45953.426747453705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45953.426747453705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45953.426747453705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45953.426747453705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45953.426747453705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45953.426747453705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45953.426747453705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45953.426747453705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45953.426747453705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45953.426747453705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45953.426747453705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45953.426747453705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45953.426747453705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45953.426747453705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45953.426747453705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45953.426747453705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249.9460298611084</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2.8136342596553732E-2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45953.426747453705</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45953.426747453705</v>
      </c>
      <c r="H5" s="125"/>
      <c r="I5" s="121"/>
      <c r="J5" s="121"/>
      <c r="K5" s="127"/>
      <c r="L5" s="123" t="str">
        <f>IFERROR(VLOOKUP(D5,DB!A:I,9,0),"")</f>
        <v/>
      </c>
    </row>
    <row r="6" spans="1:16" ht="15" customHeight="1">
      <c r="A6" s="121"/>
      <c r="B6" s="121" t="str">
        <f>IFERROR(VLOOKUP(D6,DB!A:K,11,0),"")</f>
        <v/>
      </c>
      <c r="C6" s="122"/>
      <c r="D6" s="123"/>
      <c r="E6" s="100"/>
      <c r="F6" s="125"/>
      <c r="G6" s="126">
        <f ca="1">IFERROR(NOW()-F6,"")</f>
        <v>45953.426747453705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45953.426747453705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45953.426747453705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45953.426747453705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45953.426747453705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45953.426747453705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45953.426747453705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45953.426747453705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45953.426747453705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45953.426747453705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45953.426747453705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45953.426747453705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45953.426747453705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45953.426747453705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45953.426747453705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45953.426747453705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45953.426747453705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45953.426747453705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45953.426747453705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45953.426747453705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45953.426747453705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45953.426747453705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45953.426747453705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45953.426747453705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45953.426747453705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45953.426747453705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45953.426747453705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45953.426747453705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45953.426747453705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45953.426747453705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45953.426747453705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45953.426747453705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45953.426747453705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45953.426747453705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45953.426747453705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45953.426747453705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45953.426747453705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45953.426747453705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45953.426747453705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45953.426747453705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45953.426747453705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45953.426747453705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45953.426747453705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45953.426747453705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45953.426747453705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45953.426747453705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45953.426747453705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45953.426747453705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45953.426747453705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45953.426747453705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45953.426747453705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45953.426747453705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45953.426747453705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45953.426747453705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45953.426747453705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45953.426747453705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45953.426747453705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45953.426747453705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45953.426747453705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45953.426747453705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45953.426747453705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45953.426747453705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45953.426747453705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45953.426747453705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45953.426747453705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45953.426747453705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45953.426747453705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45953.426747453705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45953.426747453705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45953.426747453705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45953.426747453705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45953.426747453705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45953.426747453705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45953.426747453705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45953.426747453705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45953.426747453705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45953.426747453705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45953.426747453705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45953.426747453705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45953.426747453705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45953.426747453705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45953.426747453705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45953.426747453705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45953.426747453705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45953.426747453705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45953.426747453705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45953.426747453705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45953.426747453705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45953.426747453705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45953.426747453705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45953.426747453705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45953.426747453705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45953.426747453705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45953.426747453705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45953.426747453705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45953.426747453705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45953.426747453705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45953.426747453705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45953.426747453705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45953.426747453705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45953.426747453705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45953.426747453705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45953.426747453705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45953.426747453705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45953.426747453705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45953.426747453705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45953.426747453705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45953.426747453705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45953.426747453705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45953.426747453705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45953.426747453705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45953.426747453705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45953.426747453705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45953.426747453705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45953.426747453705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45953.426747453705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45953.426747453705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45953.426747453705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45953.426747453705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45953.426747453705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45953.426747453705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45953.426747453705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45953.426747453705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45953.426747453705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45953.426747453705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45953.426747453705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45953.426747453705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45953.426747453705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45953.426747453705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45953.426747453705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45953.426747453705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45953.426747453705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45953.426747453705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45953.426747453705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45953.426747453705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45953.426747453705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45953.426747453705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45953.426747453705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45953.426747453705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45953.426747453705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45953.426747453705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45953.426747453705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45953.426747453705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45953.426747453705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45953.426747453705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45953.426747453705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45953.426747453705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45953.426747453705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45953.426747453705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45953.426747453705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45953.426747453705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45953.426747453705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45953.426747453705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45953.426747453705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45953.426747453705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45953.426747453705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45953.426747453705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45953.426747453705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45953.426747453705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45953.426747453705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45953.426747453705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45953.426747453705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45953.426747453705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45953.426747453705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45953.426747453705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45953.426747453705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45953.426747453705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45953.426747453705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45953.426747453705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45953.426747453705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45953.426747453705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45953.426747453705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45953.426747453705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45953.426747453705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45953.426747453705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45953.426747453705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45953.426747453705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45953.426747453705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45953.426747453705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45953.426747453705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45953.426747453705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45953.426747453705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45953.426747453705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45953.426747453705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45953.426747453705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45953.426747453705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45953.426747453705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45953.426747453705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45953.426747453705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45953.426747453705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45953.426747453705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45953.426747453705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45953.426747453705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45953.426747453705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45953.426747453705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45953.426747453705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45953.426747453705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45953.426747453705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45953.426747453705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45953.426747453705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45953.426747453705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45953.426747453705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45953.426747453705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45953.426747453705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45953.426747453705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45953.426747453705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45953.426747453705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45953.426747453705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45953.426747453705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45953.426747453705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45953.426747453705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45953.426747453705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45953.426747453705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45953.426747453705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45953.426747453705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45953.426747453705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45953.426747453705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45953.426747453705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45953.426747453705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45953.426747453705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45953.426747453705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45953.426747453705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45953.426747453705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45953.426747453705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45953.426747453705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45953.426747453705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45953.426747453705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45953.426747453705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45953.426747453705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45953.426747453705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45953.426747453705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45953.426747453705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45953.426747453705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45953.426747453705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45953.426747453705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45953.426747453705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45953.426747453705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45953.426747453705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45953.426747453705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45953.426747453705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45953.426747453705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45953.426747453705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45953.426747453705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45953.426747453705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45953.426747453705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45953.426747453705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45953.426747453705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45953.426747453705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45953.426747453705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45953.426747453705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45953.426747453705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45953.426747453705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45953.426747453705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45953.426747453705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45953.426747453705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45953.426747453705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45953.426747453705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45953.426747453705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45953.426747453705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45953.426747453705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45953.426747453705</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45953.426747453705</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61.594687268516282</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27.237870138887956</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8.6551733796295593</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4.7656363425921882</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0.10256921296240762</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45953.426747453705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45953.426747453705</v>
      </c>
      <c r="H8" s="161"/>
      <c r="I8" s="160" t="str">
        <f>IFERROR(VLOOKUP(D8,DB!A:F,6,0),"")</f>
        <v/>
      </c>
      <c r="J8" s="160" t="str">
        <f>IFERROR(VLOOKUP(D8,DB!A:G,7,0),"")</f>
        <v/>
      </c>
      <c r="K8" s="160"/>
      <c r="L8" s="160" t="str">
        <f>IFERROR(VLOOKUP(D8,DB!A:I,9,0),"")</f>
        <v/>
      </c>
    </row>
    <row r="9" spans="1:13" ht="15">
      <c r="A9" s="160"/>
      <c r="B9" s="160" t="str">
        <f>IFERROR(VLOOKUP(D9,DB!A:K,11,0),"")</f>
        <v>R5</v>
      </c>
      <c r="C9" s="160"/>
      <c r="D9" s="160" t="s">
        <v>36755</v>
      </c>
      <c r="E9" s="160"/>
      <c r="F9" s="161"/>
      <c r="G9" s="162">
        <f ca="1">IFERROR(NOW()-F9,"")</f>
        <v>45953.426747453705</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45953.426747453705</v>
      </c>
      <c r="H10" s="161"/>
      <c r="I10" s="160" t="str">
        <f>IFERROR(VLOOKUP(D10,DB!A:F,6,0),"")</f>
        <v/>
      </c>
      <c r="J10" s="160" t="str">
        <f>IFERROR(VLOOKUP(D10,DB!A:G,7,0),"")</f>
        <v/>
      </c>
      <c r="K10" s="160"/>
      <c r="L10" s="160" t="str">
        <f>IFERROR(VLOOKUP(D10,DB!A:I,9,0),"")</f>
        <v/>
      </c>
    </row>
    <row r="11" spans="1:13" ht="15">
      <c r="A11" s="160"/>
      <c r="B11" s="160" t="str">
        <f>IFERROR(VLOOKUP(D11,DB!A:K,11,0),"")</f>
        <v>R5</v>
      </c>
      <c r="C11" s="160"/>
      <c r="D11" s="160" t="s">
        <v>38444</v>
      </c>
      <c r="E11" s="160"/>
      <c r="F11" s="161"/>
      <c r="G11" s="162">
        <f ca="1">IFERROR(NOW()-F11,"")</f>
        <v>45953.426747453705</v>
      </c>
      <c r="H11" s="161"/>
      <c r="I11" s="160" t="str">
        <f>IFERROR(VLOOKUP(D11,DB!A:F,6,0),"")</f>
        <v>SCECO</v>
      </c>
      <c r="J11" s="160" t="str">
        <f>IFERROR(VLOOKUP(D11,DB!A:G,7,0),"")</f>
        <v>Haj Removal</v>
      </c>
      <c r="K11" s="160"/>
      <c r="L11" s="160" t="str">
        <f>IFERROR(VLOOKUP(D11,DB!A:I,9,0),"")</f>
        <v>Latis</v>
      </c>
    </row>
    <row r="12" spans="1:13" ht="15">
      <c r="A12" s="160"/>
      <c r="B12" s="160" t="str">
        <f>IFERROR(VLOOKUP(D12,DB!A:K,11,0),"")</f>
        <v/>
      </c>
      <c r="C12" s="160"/>
      <c r="D12" s="160"/>
      <c r="E12" s="160"/>
      <c r="F12" s="161"/>
      <c r="G12" s="162">
        <f ca="1">IFERROR(NOW()-F12,"")</f>
        <v>45953.426747453705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45953.426747453705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45953.426747453705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45953.426747453705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45953.426747453705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45953.426747453705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45953.426747453705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45953.426747453705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45953.426747453705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45953.426747453705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45953.426747453705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45953.426747453705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45953.426747453705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45953.426747453705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45953.426747453705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45953.426747453705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45953.426747453705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45953.426747453705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45953.426747453705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45953.426747453705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45953.426747453705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45953.426747453705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45953.426747453705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45953.426747453705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45953.426747453705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45953.426747453705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45953.426747453705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45953.426747453705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45953.426747453705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45953.426747453705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45953.426747453705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45953.426747453705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45953.426747453705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45953.426747453705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45953.426747453705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45953.426747453705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45953.426747453705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45953.426747453705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45953.426747453705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45953.426747453705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45953.426747453705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45953.426747453705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45953.426747453705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45953.426747453705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45953.426747453705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45953.426747453705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45953.426747453705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45953.426747453705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45953.426747453705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45953.426747453705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45953.426747453705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45953.426747453705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45953.426747453705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45953.426747453705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45953.426747453705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45953.426747453705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45953.426747453705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45953.426747453705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45953.426747453705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45953.426747453705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45953.426747453705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45953.426747453705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45953.426747453705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45953.426747453705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45953.426747453705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45953.426747453705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45953.426747453705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45953.426747453705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45953.426747453705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45953.426747453705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45953.426747453705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45953.426747453705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45953.426747453705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45953.426747453705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45953.426747453705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45953.426747453705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45953.426747453705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45953.426747453705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45953.426747453705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45953.426747453705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45953.426747453705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45953.426747453705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45953.426747453705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45953.426747453705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45953.426747453705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45953.426747453705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45953.426747453705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45953.426747453705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45953.426747453705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45953.426747453705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45953.426747453705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45953.426747453705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45953.426747453705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45953.426747453705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45953.426747453705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45953.426747453705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45953.426747453705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45953.426747453705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45953.426747453705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45953.426747453705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45953.426747453705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45953.426747453705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45953.426747453705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45953.426747453705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45953.426747453705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45953.426747453705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45953.426747453705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45953.426747453705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45953.426747453705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45953.426747453705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45953.426747453705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45953.426747453705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45953.426747453705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45953.426747453705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45953.426747453705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45953.426747453705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45953.426747453705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45953.426747453705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45953.426747453705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45953.426747453705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45953.426747453705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45953.426747453705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45953.426747453705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45953.426747453705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45953.426747453705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45953.426747453705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45953.426747453705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45953.426747453705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45953.426747453705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45953.426747453705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45953.426747453705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45953.426747453705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45953.426747453705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45953.426747453705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45953.426747453705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45953.426747453705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45953.426747453705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45953.426747453705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45953.426747453705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45953.426747453705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45953.426747453705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45953.426747453705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45953.426747453705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45953.426747453705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45953.426747453705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45953.426747453705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45953.426747453705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45953.426747453705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45953.426747453705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45953.426747453705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45953.426747453705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45953.426747453705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45953.426747453705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45953.426747453705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45953.426747453705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45953.426747453705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45953.426747453705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45953.426747453705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45953.426747453705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45953.426747453705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45953.426747453705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45953.426747453705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45953.426747453705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45953.426747453705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45953.426747453705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45953.426747453705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45953.426747453705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45953.426747453705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45953.426747453705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45953.426747453705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45953.426747453705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45953.426747453705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45953.426747453705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45953.426747453705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45953.426747453705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45953.426747453705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45953.426747453705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45953.426747453705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45953.426747453705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45953.426747453705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45953.426747453705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45953.426747453705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45953.426747453705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45953.426747453705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45953.426747453705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45953.426747453705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45953.426747453705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45953.426747453705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45953.426747453705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45953.426747453705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45953.426747453705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45953.426747453705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45953.426747453705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45953.426747453705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45953.426747453705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45953.426747453705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45953.426747453705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45953.426747453705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45953.426747453705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45953.426747453705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45953.426747453705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45953.426747453705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45953.426747453705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45953.426747453705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45953.426747453705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45953.426747453705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45953.426747453705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45953.426747453705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45953.426747453705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45953.426747453705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45953.426747453705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45953.426747453705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45953.426747453705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45953.426747453705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45953.426747453705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45953.426747453705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45953.426747453705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45953.426747453705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45953.426747453705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45953.426747453705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45953.426747453705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45953.426747453705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45953.426747453705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45953.426747453705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45953.426747453705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45953.426747453705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45953.426747453705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45953.426747453705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45953.426747453705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45953.426747453705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45953.426747453705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45953.426747453705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45953.426747453705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45953.426747453705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45953.426747453705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45953.426747453705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45953.426747453705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45953.426747453705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45953.426747453705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45953.426747453705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45953.426747453705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45953.426747453705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45953.426747453705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45953.426747453705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45953.426747453705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45953.426747453705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45953.426747453705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45953.426747453705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45953.426747453705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45953.426747453705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45953.426747453705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45953.426747453705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45953.426747453705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45953.426747453705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45953.426747453705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45953.426747453705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45953.426747453705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45953.426747453705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45953.426747453705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45953.426747453705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45953.426747453705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45953.426747453705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45953.426747453705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45953.426747453705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45953.426747453705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45953.426747453705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45953.426747453705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45953.426747453705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45953.426747453705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45953.426747453705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45953.426747453705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45953.426747453705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45953.426747453705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45953.426747453705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45953.426747453705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45953.426747453705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45953.426747453705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45953.426747453705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45953.426747453705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45953.426747453705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45953.426747453705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45953.426747453705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45953.426747453705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45953.426747453705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45953.426747453705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45953.426747453705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45953.426747453705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45953.426747453705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45953.426747453705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45953.426747453705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45953.426747453705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45953.426747453705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45953.426747453705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45953.426747453705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45953.426747453705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45953.426747453705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45953.426747453705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45953.426747453705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45953.426747453705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45953.426747453705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45953.426747453705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45953.426747453705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45953.426747453705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45953.426747453705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45953.426747453705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45953.426747453705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45953.426747453705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45953.426747453705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45953.426747453705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45953.426747453705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45953.426747453705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45953.426747453705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45953.426747453705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45953.426747453705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45953.426747453705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45953.426747453705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45953.426747453705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45953.426747453705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45953.426747453705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45953.426747453705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45953.426747453705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45953.426747453705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45953.426747453705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45953.426747453705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45953.426747453705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45953.426747453705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45953.426747453705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45953.426747453705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45953.426747453705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45953.426747453705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45953.426747453705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45953.426747453705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45953.426747453705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45953.426747453705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45953.426747453705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45953.426747453705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45953.426747453705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45953.426747453705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45953.426747453705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45953.426747453705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45953.426747453705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45953.426747453705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45953.426747453705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45953.426747453705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45953.426747453705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45953.426747453705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45953.426747453705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45953.426747453705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45953.426747453705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45953.426747453705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45953.426747453705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45953.426747453705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45953.426747453705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45953.426747453705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45953.426747453705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45953.426747453705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45953.426747453705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45953.426747453705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45953.426747453705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45953.426747453705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45953.426747453705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45953.426747453705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45953.426747453705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45953.426747453705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45953.426747453705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45953.426747453705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45953.426747453705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45953.426747453705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45953.426747453705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45953.426747453705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45953.426747453705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45953.426747453705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45953.426747453705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45953.426747453705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45953.426747453705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45953.426747453705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45953.426747453705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45953.426747453705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45953.426747453705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45953.426747453705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45953.426747453705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45953.426747453705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45953.426747453705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45953.426747453705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45953.426747453705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45953.426747453705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45953.426747453705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45953.426747453705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45953.426747453705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45953.426747453705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45953.426747453705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45953.426747453705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45953.426747453705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45953.426747453705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45953.426747453705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45953.426747453705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45953.426747453705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45953.426747453705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45953.426747453705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45953.426747453705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45953.426747453705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45953.426747453705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45953.426747453705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45953.426747453705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45953.426747453705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45953.426747453705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45953.426747453705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45953.426747453705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45953.426747453705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45953.426747453705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45953.426747453705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45953.426747453705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45953.426747453705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45953.426747453705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45953.426747453705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45953.426747453705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45953.426747453705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45953.426747453705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45953.426747453705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45953.426747453705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45953.426747453705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45953.426747453705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45953.426747453705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45953.426747453705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45953.426747453705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45953.426747453705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45953.426747453705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45953.426747453705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45953.426747453705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45953.426747453705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45953.426747453705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45953.426747453705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45953.426747453705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45953.426747453705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45953.426747453705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45953.426747453705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45953.426747453705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45953.426747453705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45953.426747453705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45953.426747453705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45953.426747453705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45953.426747453705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45953.426747453705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45953.426747453705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45953.426747453705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45953.426747453705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45953.426747453705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45953.426747453705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45953.426747453705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45953.426747453705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45953.426747453705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45953.426747453705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45953.426747453705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45953.426747453705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45953.426747453705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45953.426747453705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45953.426747453705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45953.426747453705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45953.426747453705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45953.426747453705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45953.426747453705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45953.426747453705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45953.426747453705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45953.426747453705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45953.426747453705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45953.426747453705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45953.426747453705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45953.426747453705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45953.426747453705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45953.426747453705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45953.426747453705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45953.426747453705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45953.426747453705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45953.426747453705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45953.426747453705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45953.426747453705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45953.426747453705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45953.426747453705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45953.426747453705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45953.426747453705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45953.426747453705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45953.426747453705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45953.426747453705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45953.426747453705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45953.426747453705</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5" ht="15"/>
    <row r="1326"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
      </c>
      <c r="C2" s="107">
        <v>1</v>
      </c>
      <c r="D2" s="105" t="s">
        <v>39106</v>
      </c>
      <c r="E2" s="108"/>
      <c r="F2" s="109">
        <v>45953.401666666665</v>
      </c>
      <c r="G2" s="78">
        <f ca="1">IFERROR(NOW()-F2,"-")</f>
        <v>2.5080787039769348E-2</v>
      </c>
      <c r="H2" s="109">
        <v>45953.395648148151</v>
      </c>
      <c r="I2" s="105" t="str">
        <f>IFERROR(VLOOKUP(D2,DB!A:F,6,0),"")</f>
        <v/>
      </c>
      <c r="J2" s="104" t="str">
        <f>IFERROR(VLOOKUP(D2,DB!A:G,7,0),"")</f>
        <v/>
      </c>
      <c r="K2" s="110" t="s">
        <v>39107</v>
      </c>
      <c r="L2" s="111" t="str">
        <f>IFERROR(VLOOKUP(D2,DB!A:I,9,0),"")</f>
        <v/>
      </c>
    </row>
    <row r="3" spans="1:16383" ht="31.5" customHeight="1">
      <c r="A3" s="106"/>
      <c r="B3" s="105" t="str">
        <f>IFERROR(VLOOKUP(D3,DB!A:K,11,0),"")</f>
        <v/>
      </c>
      <c r="C3" s="107"/>
      <c r="D3" s="105"/>
      <c r="E3" s="108"/>
      <c r="F3" s="109"/>
      <c r="G3" s="78">
        <f ca="1">IFERROR(NOW()-F3,"-")</f>
        <v>45953.426747453705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45953.426747453705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45953.426747453705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45953.426747453705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45953.426747453705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45953.426747453705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45953.426747453705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45953.426747453705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45953.426747453705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45953.426747453705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45953.426747453705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45953.426747453705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45953.426747453705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45953.426747453705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45953.426747453705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45953.426747453705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45953.426747453705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45953.426747453705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45953.426747453705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45953.426747453705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45953.426747453705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45953.426747453705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45953.426747453705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45953.426747453705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45953.426747453705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45953.426747453705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45953.426747453705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45953.426747453705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45953.426747453705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45953.426747453705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45953.426747453705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45953.426747453705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45953.426747453705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45953.426747453705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45953.426747453705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45953.426747453705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45953.426747453705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45953.426747453705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45953.426747453705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45953.426747453705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45953.426747453705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45953.426747453705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45953.426747453705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45953.426747453705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45953.426747453705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45953.426747453705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45953.426747453705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45953.426747453705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45953.426747453705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45953.426747453705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45953.426747453705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45953.426747453705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45953.426747453705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45953.426747453705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45953.426747453705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45953.426747453705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45953.426747453705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45953.426747453705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45953.426747453705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45953.426747453705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45953.426747453705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45953.426747453705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45953.426747453705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45953.426747453705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45953.426747453705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45953.426747453705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45953.426747453705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45953.426747453705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45953.426747453705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45953.426747453705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45953.426747453705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45953.426747453705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45953.426747453705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45953.426747453705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45953.426747453705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45953.426747453705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45953.426747453705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45953.426747453705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45953.426747453705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45953.426747453705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45953.426747453705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45953.426747453705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45953.426747453705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45953.426747453705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45953.426747453705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45953.426747453705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45953.426747453705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45953.426747453705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45953.426747453705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45953.426747453705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45953.426747453705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45953.426747453705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45953.426747453705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45953.426747453705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45953.426747453705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45953.426747453705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45953.426747453705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45953.426747453705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45953.426747453705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45953.426747453705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45953.426747453705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45953.426747453705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45953.426747453705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45953.426747453705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45953.426747453705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45953.426747453705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45953.426747453705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45953.426747453705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45953.426747453705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45953.426747453705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45953.426747453705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45953.426747453705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45953.426747453705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45953.426747453705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45953.426747453705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45953.426747453705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45953.426747453705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45953.426747453705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45953.426747453705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45953.426747453705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45953.426747453705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45953.426747453705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45953.426747453705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45953.426747453705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45953.426747453705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45953.426747453705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45953.426747453705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45953.426747453705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45953.426747453705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45953.426747453705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45953.426747453705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45953.426747453705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45953.426747453705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45953.426747453705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45953.426747453705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45953.426747453705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45953.426747453705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45953.426747453705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45953.426747453705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45953.426747453705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45953.426747453705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45953.426747453705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45953.426747453705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45953.426747453705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45953.426747453705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45953.426747453705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45953.426747453705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45953.426747453705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45953.426747453705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45953.426747453705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45953.426747453705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45953.426747453705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45953.426747453705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45953.426747453705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45953.426747453705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45953.426747453705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45953.426747453705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45953.426747453705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45953.426747453705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45953.426747453705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45953.426747453705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45953.426747453705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45953.426747453705</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