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94" documentId="13_ncr:1_{F6CB121F-512D-4AA6-A0C1-0FB36C537598}" xr6:coauthVersionLast="47" xr6:coauthVersionMax="47" xr10:uidLastSave="{BC81B023-2C31-4281-B789-0E3E54260A9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<sst xmlns="http://schemas.openxmlformats.org/spreadsheetml/2006/main" count="178585" uniqueCount="39078">
  <si>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</si>
  <si>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</si>
  <si>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</si>
  <si>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</si>
  <si>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</si>
  <si>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</si>
  <si>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</si>
  <si>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</si>
  <si>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</si>
  <si>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</si>
  <si>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</si>
  <si>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</si>
  <si>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</si>
  <si>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</si>
  <si>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</si>
  <si>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</si>
  <si>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</si>
  <si>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</si>
  <si>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</si>
  <si>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</si>
  <si>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</si>
  <si>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</si>
  <si>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</si>
  <si>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</si>
  <si>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</si>
  <si>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</si>
  <si>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</si>
  <si>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</si>
  <si>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</si>
  <si>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</si>
  <si>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</si>
  <si>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</si>
  <si>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</si>
  <si>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</si>
  <si>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</si>
  <si>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</si>
  <si>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</si>
  <si>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</si>
  <si>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</si>
  <si>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</si>
  <si>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</si>
  <si>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</si>
  <si>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</si>
  <si>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</si>
  <si>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</si>
  <si>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</si>
  <si>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</si>
  <si>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</si>
  <si>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</si>
  <si>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</si>
  <si>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</si>
  <si>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</si>
  <si>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</si>
  <si>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</si>
  <si>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</si>
  <si>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</si>
  <si>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</si>
  <si>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</si>
  <si>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</si>
  <si>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</si>
  <si>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</si>
  <si>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</si>
  <si>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</si>
  <si>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</si>
  <si>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</si>
  <si>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</si>
  <si>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</si>
  <si>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</si>
  <si>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</si>
  <si>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</si>
  <si>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</si>
  <si>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</si>
  <si>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</si>
  <si>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</si>
  <si>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</si>
  <si>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</si>
  <si>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</si>
  <si>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</si>
  <si>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</si>
  <si>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</si>
  <si>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</si>
  <si>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</si>
  <si>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</si>
  <si>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</si>
  <si>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</si>
  <si>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</si>
  <si>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</si>
  <si>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</si>
  <si>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</si>
  <si>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</si>
  <si>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</si>
  <si>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</si>
  <si>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</si>
  <si>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</si>
  <si>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</si>
  <si>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</si>
  <si>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</si>
  <si>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</si>
  <si>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</si>
  <si>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</si>
  <si>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</si>
  <si>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</si>
  <si>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</si>
  <si>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</si>
  <si>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</si>
  <si>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</si>
  <si>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</si>
  <si>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</si>
  <si>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</si>
  <si>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</si>
  <si>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</si>
  <si>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</si>
  <si>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</si>
  <si>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</si>
  <si>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</si>
  <si>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</si>
  <si>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</si>
  <si>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</si>
  <si>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</si>
  <si>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</si>
  <si>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</si>
  <si>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</si>
  <si>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</si>
  <si>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</si>
  <si>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</si>
  <si>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</si>
  <si>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</si>
  <si>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</si>
  <si>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</si>
  <si>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</si>
  <si>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</si>
  <si>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</si>
  <si>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</si>
  <si>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</si>
  <si>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</si>
  <si>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</si>
  <si>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</si>
  <si>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</si>
  <si>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</si>
  <si>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</si>
  <si>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</si>
  <si>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</si>
  <si>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</si>
  <si>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</si>
  <si>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</si>
  <si>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</si>
  <si>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</si>
  <si>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</si>
  <si>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</si>
  <si>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</si>
  <si>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</si>
  <si>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</si>
  <si>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</si>
  <si>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</si>
  <si>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</si>
  <si>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</si>
  <si>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</si>
  <si>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</si>
  <si>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</si>
  <si>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</si>
  <si>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</si>
  <si>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</si>
  <si>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</si>
  <si>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</si>
  <si>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</si>
  <si>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</si>
  <si>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</si>
  <si>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</si>
  <si>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</si>
  <si>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</si>
  <si>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</si>
  <si>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</si>
  <si>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</si>
  <si>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</si>
  <si>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</si>
  <si>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</si>
  <si>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</si>
  <si>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</si>
  <si>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</si>
  <si>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</si>
  <si>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</si>
  <si>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</si>
  <si>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</si>
  <si>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</si>
  <si>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</si>
  <si>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</si>
  <si>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</si>
  <si>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</si>
  <si>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</si>
  <si>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</si>
  <si>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</si>
  <si>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</si>
  <si>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</si>
  <si>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</si>
  <si>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</si>
  <si>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</si>
  <si>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</si>
  <si>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</si>
  <si>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</si>
  <si>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</si>
  <si>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</si>
  <si>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</si>
  <si>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</si>
  <si>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</si>
  <si>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</si>
  <si>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</si>
  <si>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</si>
  <si>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</si>
  <si>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</si>
  <si>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</si>
  <si>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</si>
  <si>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</si>
  <si>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</si>
  <si>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</si>
  <si>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</si>
  <si>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</si>
  <si>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</si>
  <si>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</si>
  <si>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</si>
  <si>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</si>
  <si>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</si>
  <si>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</si>
  <si>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</si>
  <si>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</si>
  <si>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</si>
  <si>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</si>
  <si>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</si>
  <si>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</si>
  <si>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</si>
  <si>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</si>
  <si>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</si>
  <si>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</si>
  <si>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</si>
  <si>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</si>
  <si>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</si>
  <si>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</si>
  <si>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</si>
  <si>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</si>
  <si>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</si>
  <si>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</si>
  <si>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</si>
  <si>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</si>
  <si>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</si>
  <si>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</si>
  <si>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</si>
  <si>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</si>
  <si>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</si>
  <si>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</si>
  <si>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</si>
  <si>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</si>
  <si>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</si>
  <si>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</si>
  <si>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</si>
  <si>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</si>
  <si>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</si>
  <si>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</si>
  <si>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</si>
  <si>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</si>
  <si>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</si>
  <si>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</si>
  <si>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</si>
  <si>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</si>
  <si>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</si>
  <si>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</si>
  <si>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</si>
  <si>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</si>
  <si>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</si>
  <si>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</si>
  <si>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</si>
  <si>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</si>
  <si>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</si>
  <si>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</si>
  <si>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</si>
  <si>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</si>
  <si>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</si>
  <si>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</si>
  <si>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</si>
  <si>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</si>
  <si>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</si>
  <si>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</si>
  <si>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</si>
  <si>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</si>
  <si>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</si>
  <si>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</si>
  <si>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</si>
  <si>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</si>
  <si>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</si>
  <si>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</si>
  <si>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</si>
  <si>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</si>
  <si>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</si>
  <si>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</si>
  <si>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</si>
  <si>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</si>
  <si>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</si>
  <si>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</si>
  <si>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</si>
  <si>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</si>
  <si>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</si>
  <si>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</si>
  <si>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</si>
  <si>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</si>
  <si>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</si>
  <si>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</si>
  <si>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</si>
  <si>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</si>
  <si>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</si>
  <si>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</si>
  <si>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</si>
  <si>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</si>
  <si>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</si>
  <si>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</si>
  <si>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</si>
  <si>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</si>
  <si>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</si>
  <si>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</si>
  <si>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</si>
  <si>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</si>
  <si>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</si>
  <si>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</si>
  <si>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</si>
  <si>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</si>
  <si>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</si>
  <si>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</si>
  <si>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</si>
  <si>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</si>
  <si>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</si>
  <si>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</si>
  <si>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</si>
  <si>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</si>
  <si>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</si>
  <si>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</si>
  <si>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</si>
  <si>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</si>
  <si>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</si>
  <si>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</si>
  <si>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</si>
  <si>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</si>
  <si>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</si>
  <si>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</si>
  <si>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</si>
  <si>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</si>
  <si>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</si>
  <si>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</si>
  <si>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</si>
  <si>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</si>
  <si>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</si>
  <si>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</si>
  <si>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</si>
  <si>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</si>
  <si>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</si>
  <si>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</si>
  <si>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</si>
  <si>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</si>
  <si>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</si>
  <si>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</si>
  <si>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</si>
  <si>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</si>
  <si>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</si>
  <si>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</si>
  <si>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</si>
  <si>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</si>
  <si>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</si>
  <si>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</si>
  <si>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</si>
  <si>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</si>
  <si>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</si>
  <si>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</si>
  <si>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</si>
  <si>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</si>
  <si>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</si>
  <si>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</si>
  <si>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</si>
  <si>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</si>
  <si>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</si>
  <si>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</si>
  <si>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</si>
  <si>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</si>
  <si>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</si>
  <si>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</si>
  <si>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</si>
  <si>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</si>
  <si>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</si>
  <si>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</si>
  <si>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</si>
  <si>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</si>
  <si>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</si>
  <si>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</si>
  <si>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</si>
  <si>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</si>
  <si>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</si>
  <si>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</si>
  <si>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</si>
  <si>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</si>
  <si>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</si>
  <si>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</si>
  <si>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</si>
  <si>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</si>
  <si>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</si>
  <si>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</si>
  <si>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</si>
  <si>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</si>
  <si>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</si>
  <si>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</si>
  <si>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</si>
  <si>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</si>
  <si>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</si>
  <si>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</si>
  <si>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</si>
  <si>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</si>
  <si>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</si>
  <si>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</si>
  <si>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</si>
  <si>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</si>
  <si>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</si>
  <si>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</si>
  <si>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</si>
  <si>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</si>
  <si>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</si>
  <si>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</si>
  <si>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</si>
  <si>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</si>
  <si>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</si>
  <si>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</si>
  <si>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</si>
  <si>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</si>
  <si>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</si>
  <si>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</si>
  <si>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</si>
  <si>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</si>
  <si>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</si>
  <si>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</si>
  <si>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</si>
  <si>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</si>
  <si>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</si>
  <si>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</si>
  <si>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</si>
  <si>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</si>
  <si>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</si>
  <si>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</si>
  <si>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</si>
  <si>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</si>
  <si>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</si>
  <si>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</si>
  <si>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</si>
  <si>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</si>
  <si>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</si>
  <si>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</si>
  <si>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</si>
  <si>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</si>
  <si>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</si>
  <si>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</si>
  <si>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</si>
  <si>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</si>
  <si>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</si>
  <si>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</si>
  <si>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</si>
  <si>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</si>
  <si>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</si>
  <si>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</si>
  <si>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</si>
  <si>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</si>
  <si>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</si>
  <si>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</si>
  <si>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</si>
  <si>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</si>
  <si>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</si>
  <si>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</si>
  <si>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</si>
  <si>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</si>
  <si>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</si>
  <si>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</si>
  <si>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</si>
  <si>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</si>
  <si>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</si>
  <si>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</si>
  <si>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</si>
  <si>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</si>
  <si>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</si>
  <si>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</si>
  <si>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</si>
  <si>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</si>
  <si>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</si>
  <si>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</si>
  <si>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</si>
  <si>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</si>
  <si>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</si>
  <si>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</si>
  <si>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</si>
  <si>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</si>
  <si>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</si>
  <si>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</si>
  <si>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</si>
  <si>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</si>
  <si>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</si>
  <si>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</si>
  <si>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</si>
  <si>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</si>
  <si>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</si>
  <si>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</si>
  <si>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</si>
  <si>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</si>
  <si>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</si>
  <si>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</si>
  <si>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</si>
  <si>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</si>
  <si>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</si>
  <si>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</si>
  <si>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</si>
  <si>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</si>
  <si>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</si>
  <si>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</si>
  <si>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</si>
  <si>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</si>
  <si>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</si>
  <si>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</si>
  <si>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</si>
  <si>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</si>
  <si>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</si>
  <si>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</si>
  <si>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</si>
  <si>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</si>
  <si>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</si>
  <si>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</si>
  <si>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</si>
  <si>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</si>
  <si>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</si>
  <si>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</si>
  <si>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</si>
  <si>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</si>
  <si>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</si>
  <si>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</si>
  <si>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</si>
  <si>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</si>
  <si>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</si>
  <si>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</si>
  <si>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</si>
  <si>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</si>
  <si>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</si>
  <si>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</si>
  <si>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</si>
  <si>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</si>
  <si>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</si>
  <si>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</si>
  <si>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</si>
  <si>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</si>
  <si>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</si>
  <si>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</si>
  <si>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</si>
  <si>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</si>
  <si>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</si>
  <si>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</si>
  <si>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</si>
  <si>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</si>
  <si>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</si>
  <si>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</si>
  <si>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</si>
  <si>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</si>
  <si>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</si>
  <si>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</si>
  <si>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</si>
  <si>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</si>
  <si>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</si>
  <si>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</si>
  <si>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</si>
  <si>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</si>
  <si>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</si>
  <si>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</si>
  <si>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</si>
  <si>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</si>
  <si>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</si>
  <si>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</si>
  <si>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</si>
  <si>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</si>
  <si>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</si>
  <si>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</si>
  <si>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</si>
  <si>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</si>
  <si>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</si>
  <si>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</si>
  <si>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</si>
  <si>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</si>
  <si>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</si>
  <si>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</si>
  <si>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</si>
  <si>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</si>
  <si>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</si>
  <si>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</si>
  <si>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</si>
  <si>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</si>
  <si>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</si>
  <si>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</si>
  <si>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</si>
  <si>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</si>
  <si>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</si>
  <si>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</si>
  <si>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</si>
  <si>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</si>
  <si>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</si>
  <si>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</si>
  <si>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</si>
  <si>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</si>
  <si>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</si>
  <si>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</si>
  <si>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</si>
  <si>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</si>
  <si>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</si>
  <si>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</si>
  <si>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</si>
  <si>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</si>
  <si>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</si>
  <si>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</si>
  <si>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</si>
  <si>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</si>
  <si>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</si>
  <si>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</si>
  <si>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</si>
  <si>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</si>
  <si>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</si>
  <si>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</si>
  <si>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</si>
  <si>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</si>
  <si>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</si>
  <si>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</si>
  <si>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</si>
  <si>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</si>
  <si>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</si>
  <si>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</si>
  <si>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</si>
  <si>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</si>
  <si>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</si>
  <si>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</si>
  <si>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</si>
  <si>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</si>
  <si>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</si>
  <si>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</si>
  <si>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</si>
  <si>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</si>
  <si>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</si>
  <si>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</si>
  <si>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</si>
  <si>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</si>
  <si>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</si>
  <si>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</si>
  <si>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</si>
  <si>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</si>
  <si>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</si>
  <si>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</si>
  <si>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</si>
  <si>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</si>
  <si>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</si>
  <si>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</si>
  <si>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</si>
  <si>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</si>
  <si>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</si>
  <si>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</si>
  <si>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</si>
  <si>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</si>
  <si>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</si>
  <si>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</si>
  <si>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</si>
  <si>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</si>
  <si>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</si>
  <si>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</si>
  <si>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</si>
  <si>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</si>
  <si>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</si>
  <si>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</si>
  <si>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</si>
  <si>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</si>
  <si>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</si>
  <si>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</si>
  <si>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</si>
  <si>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</si>
  <si>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</si>
  <si>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</si>
  <si>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</si>
  <si>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</si>
  <si>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</si>
  <si>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</si>
  <si>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</si>
  <si>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</si>
  <si>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</si>
  <si>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</si>
  <si>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</si>
  <si>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</si>
  <si>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</si>
  <si>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</si>
  <si>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</si>
  <si>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</si>
  <si>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</si>
  <si>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</si>
  <si>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</si>
  <si>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</si>
  <si>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</si>
  <si>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</si>
  <si>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</si>
  <si>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</si>
  <si>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</si>
  <si>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</si>
  <si>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</si>
  <si>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</si>
  <si>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</si>
  <si>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</si>
  <si>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</si>
  <si>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</si>
  <si>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</si>
  <si>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</si>
  <si>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</si>
  <si>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</si>
  <si>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</si>
  <si>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</si>
  <si>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</si>
  <si>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</si>
  <si>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</si>
  <si>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</si>
  <si>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</si>
  <si>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</si>
  <si>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</si>
  <si>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</si>
  <si>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</si>
  <si>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</si>
  <si>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</si>
  <si>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</si>
  <si>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</si>
  <si>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</si>
  <si>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</si>
  <si>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</si>
  <si>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</si>
  <si>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</si>
  <si>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</si>
  <si>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</si>
  <si>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</si>
  <si>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</si>
  <si>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</si>
  <si>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</si>
  <si>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</si>
  <si>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</si>
  <si>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</si>
  <si>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</si>
  <si>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</si>
  <si>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</si>
  <si>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</si>
  <si>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</si>
  <si>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</si>
  <si>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</si>
  <si>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</si>
  <si>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</si>
  <si>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</si>
  <si>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</si>
  <si>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</si>
  <si>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</si>
  <si>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</si>
  <si>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</si>
  <si>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</si>
  <si>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</si>
  <si>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</si>
  <si>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</si>
  <si>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</si>
  <si>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</si>
  <si>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</si>
  <si>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</si>
  <si>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</si>
  <si>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</si>
  <si>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</si>
  <si>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</si>
  <si>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</si>
  <si>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</si>
  <si>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</si>
  <si>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</si>
  <si>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</si>
  <si>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</si>
  <si>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</si>
  <si>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</si>
  <si>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</si>
  <si>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</si>
  <si>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</si>
  <si>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</si>
  <si>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</si>
  <si>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</si>
  <si>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</si>
  <si>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</si>
  <si>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</si>
  <si>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</si>
  <si>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</si>
  <si>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</si>
  <si>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</si>
  <si>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</si>
  <si>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</si>
  <si>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</si>
  <si>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</si>
  <si>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</si>
  <si>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</si>
  <si>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</si>
  <si>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</si>
  <si>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</si>
  <si>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</si>
  <si>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</si>
  <si>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</si>
  <si>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</si>
  <si>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</si>
  <si>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</si>
  <si>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</si>
  <si>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</si>
  <si>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</si>
  <si>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</si>
  <si>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</si>
  <si>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</si>
  <si>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</si>
  <si>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</si>
  <si>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</si>
  <si>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</si>
  <si>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</si>
  <si>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</si>
  <si>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</si>
  <si>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</si>
  <si>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</si>
  <si>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</si>
  <si>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</si>
  <si>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</si>
  <si>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</si>
  <si>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</si>
  <si>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</si>
  <si>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</si>
  <si>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</si>
  <si>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</si>
  <si>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</si>
  <si>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</si>
  <si>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</si>
  <si>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</si>
  <si>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</si>
  <si>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</si>
  <si>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</si>
  <si>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</si>
  <si>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</si>
  <si>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</si>
  <si>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</si>
  <si>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</si>
  <si>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</si>
  <si>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</si>
  <si>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</si>
  <si>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</si>
  <si>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</si>
  <si>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</si>
  <si>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</si>
  <si>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</si>
  <si>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</si>
  <si>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</si>
  <si>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</si>
  <si>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</si>
  <si>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</si>
  <si>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</si>
  <si>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</si>
  <si>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</si>
  <si>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</si>
  <si>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</si>
  <si>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</si>
  <si>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</si>
  <si>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</si>
  <si>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</si>
  <si>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</si>
  <si>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</si>
  <si>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</si>
  <si>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</si>
  <si>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</si>
  <si>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</si>
  <si>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</si>
  <si>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</si>
  <si>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</si>
  <si>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</si>
  <si>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</si>
  <si>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</si>
  <si>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</si>
  <si>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</si>
  <si>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</si>
  <si>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</si>
  <si>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</si>
  <si>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</si>
  <si>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</si>
  <si>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</si>
  <si>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</si>
  <si>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</si>
  <si>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</si>
  <si>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</si>
  <si>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</si>
  <si>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</si>
  <si>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</si>
  <si>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</si>
  <si>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</si>
  <si>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</si>
  <si>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</si>
  <si>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</si>
  <si>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</si>
  <si>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</si>
  <si>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</si>
  <si>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</si>
  <si>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</si>
  <si>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</si>
  <si>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</si>
  <si>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</si>
  <si>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</si>
  <si>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</si>
  <si>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</si>
  <si>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</si>
  <si>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</si>
  <si>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</si>
  <si>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</si>
  <si>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</si>
  <si>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</si>
  <si>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</si>
  <si>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</si>
  <si>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</si>
  <si>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</si>
  <si>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</si>
  <si>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</si>
  <si>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</si>
  <si>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</si>
  <si>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</si>
  <si>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</si>
  <si>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</si>
  <si>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</si>
  <si>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</si>
  <si>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</si>
  <si>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</si>
  <si>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</si>
  <si>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</si>
  <si>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</si>
  <si>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</si>
  <si>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</si>
  <si>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</si>
  <si>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</si>
  <si>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</si>
  <si>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</si>
  <si>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</si>
  <si>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</si>
  <si>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</si>
  <si>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</si>
  <si>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</si>
  <si>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</si>
  <si>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</si>
  <si>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</si>
  <si>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</si>
  <si>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</si>
  <si>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</si>
  <si>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</si>
  <si>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</si>
  <si>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</si>
  <si>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</si>
  <si>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</si>
  <si>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</si>
  <si>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</si>
  <si>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</si>
  <si>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</si>
  <si>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</si>
  <si>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</si>
  <si>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</si>
  <si>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</si>
  <si>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</si>
  <si>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</si>
  <si>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</si>
  <si>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</si>
  <si>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</si>
  <si>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</si>
  <si>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</si>
  <si>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</si>
  <si>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</si>
  <si>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</si>
  <si>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</si>
  <si>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</si>
  <si>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</si>
  <si>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</si>
  <si>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</si>
  <si>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</si>
  <si>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</si>
  <si>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</si>
  <si>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</si>
  <si>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</si>
  <si>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</si>
  <si>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</si>
  <si>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</si>
  <si>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</si>
  <si>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</si>
  <si>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</si>
  <si>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</si>
  <si>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</si>
  <si>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</si>
  <si>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</si>
  <si>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</si>
  <si>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</si>
  <si>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</si>
  <si>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</si>
  <si>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</si>
  <si>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</si>
  <si>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</si>
  <si>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</si>
  <si>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</si>
  <si>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</si>
  <si>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</si>
  <si>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</si>
  <si>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</si>
  <si>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</si>
  <si>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</si>
  <si>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</si>
  <si>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</si>
  <si>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</si>
  <si>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</si>
  <si>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</si>
  <si>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</si>
  <si>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</si>
  <si>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</si>
  <si>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</si>
  <si>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</si>
  <si>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</si>
  <si>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</si>
  <si>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</si>
  <si>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</si>
  <si>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</si>
  <si>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</si>
  <si>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</si>
  <si>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</si>
  <si>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</si>
  <si>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</si>
  <si>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</si>
  <si>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</si>
  <si>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</si>
  <si>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</si>
  <si>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</si>
  <si>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</si>
  <si>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</si>
  <si>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</si>
  <si>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</si>
  <si>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</si>
  <si>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</si>
  <si>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</si>
  <si>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</si>
  <si>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</si>
  <si>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</si>
  <si>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</si>
  <si>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</si>
  <si>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</si>
  <si>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</si>
  <si>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</si>
  <si>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</si>
  <si>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</si>
  <si>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</si>
  <si>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</si>
  <si>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</si>
  <si>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</si>
  <si>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</si>
  <si>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</si>
  <si>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</si>
  <si>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</si>
  <si>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</si>
  <si>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</si>
  <si>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</si>
  <si>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</si>
  <si>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</si>
  <si>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</si>
  <si>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</si>
  <si>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</si>
  <si>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</si>
  <si>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</si>
  <si>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</si>
  <si>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</si>
  <si>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</si>
  <si>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</si>
  <si>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</si>
  <si>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</si>
  <si>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</si>
  <si>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</si>
  <si>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</si>
  <si>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</si>
  <si>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</si>
  <si>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</si>
  <si>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</si>
  <si>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</si>
  <si>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</si>
  <si>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</si>
  <si>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</si>
  <si>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</si>
  <si>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</si>
  <si>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</si>
  <si>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</si>
  <si>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</si>
  <si>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</si>
  <si>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</si>
  <si>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</si>
  <si>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</si>
  <si>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</si>
  <si>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</si>
  <si>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</si>
  <si>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</si>
  <si>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</si>
  <si>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</si>
  <si>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</si>
  <si>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</si>
  <si>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</si>
  <si>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</si>
  <si>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</si>
  <si>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</si>
  <si>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</si>
  <si>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</si>
  <si>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</si>
  <si>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</si>
  <si>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</si>
  <si>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</si>
  <si>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</si>
  <si>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</si>
  <si>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</si>
  <si>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</si>
  <si>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</si>
  <si>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</si>
  <si>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</si>
  <si>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</si>
  <si>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</si>
  <si>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</si>
  <si>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</si>
  <si>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</si>
  <si>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</si>
  <si>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</si>
  <si>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</si>
  <si>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</si>
  <si>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</si>
  <si>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</si>
  <si>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</si>
  <si>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</si>
  <si>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</si>
  <si>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</si>
  <si>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</si>
  <si>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</si>
  <si>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</si>
  <si>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</si>
  <si>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</si>
  <si>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</si>
  <si>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</si>
  <si>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</si>
  <si>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</si>
  <si>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</si>
  <si>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</si>
  <si>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</si>
  <si>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</si>
  <si>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</si>
  <si>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</si>
  <si>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</si>
  <si>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</si>
  <si>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</si>
  <si>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</si>
  <si>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</si>
  <si>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</si>
  <si>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</si>
  <si>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</si>
  <si>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</si>
  <si>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</si>
  <si>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</si>
  <si>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</si>
  <si>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</si>
  <si>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</si>
  <si>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</si>
  <si>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</si>
  <si>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</si>
  <si>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</si>
  <si>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</si>
  <si>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</si>
  <si>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</si>
  <si>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</si>
  <si>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</si>
  <si>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</si>
  <si>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</si>
  <si>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</si>
  <si>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</si>
  <si>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</si>
  <si>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</si>
  <si>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</si>
  <si>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</si>
  <si>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</si>
  <si>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</si>
  <si>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</si>
  <si>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</si>
  <si>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</si>
  <si>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</si>
  <si>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</si>
  <si>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</si>
  <si>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</si>
  <si>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</si>
  <si>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</si>
  <si>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</si>
  <si>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</si>
  <si>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</si>
  <si>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</si>
  <si>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</si>
  <si>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</si>
  <si>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</si>
  <si>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</si>
  <si>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</si>
  <si>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</si>
  <si>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</si>
  <si>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</si>
  <si>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</si>
  <si>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</si>
  <si>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</si>
  <si>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</si>
  <si>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</si>
  <si>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</si>
  <si>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</si>
  <si>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</si>
  <si>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</si>
  <si>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</si>
  <si>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</si>
  <si>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</si>
  <si>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</si>
  <si>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</si>
  <si>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</si>
  <si>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</si>
  <si>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</si>
  <si>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</si>
  <si>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</si>
  <si>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</si>
  <si>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</si>
  <si>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</si>
  <si>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</si>
  <si>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</si>
  <si>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</si>
  <si>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</si>
  <si>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</si>
  <si>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</si>
  <si>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</si>
  <si>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</si>
  <si>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</si>
  <si>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</si>
  <si>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</si>
  <si>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</si>
  <si>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</si>
  <si>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</si>
  <si>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</si>
  <si>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</si>
  <si>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</si>
  <si>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</si>
  <si>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</si>
  <si>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</si>
  <si>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</si>
  <si>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</si>
  <si>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</si>
  <si>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</si>
  <si>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</si>
  <si>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</si>
  <si>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</si>
  <si>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</si>
  <si>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</si>
  <si>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</si>
  <si>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</si>
  <si>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</si>
  <si>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</si>
  <si>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</si>
  <si>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</si>
  <si>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</si>
  <si>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</si>
  <si>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</si>
  <si>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</si>
  <si>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</si>
  <si>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</si>
  <si>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</si>
  <si>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</si>
  <si>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</si>
  <si>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</si>
  <si>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</si>
  <si>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</si>
  <si>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</si>
  <si>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</si>
  <si>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</si>
  <si>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</si>
  <si>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</si>
  <si>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</si>
  <si>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</si>
  <si>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</si>
  <si>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</si>
  <si>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</si>
  <si>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</si>
  <si>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</si>
  <si>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</si>
  <si>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</si>
  <si>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</si>
  <si>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</si>
  <si>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</si>
  <si>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</si>
  <si>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</si>
  <si>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</si>
  <si>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</si>
  <si>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</si>
  <si>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</si>
  <si>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</si>
  <si>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</si>
  <si>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</si>
  <si>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</si>
  <si>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</si>
  <si>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</si>
  <si>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</si>
  <si>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</si>
  <si>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</si>
  <si>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</si>
  <si>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</si>
  <si>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</si>
  <si>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</si>
  <si>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</si>
  <si>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</si>
  <si>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</si>
  <si>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</si>
  <si>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</si>
  <si>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</si>
  <si>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</si>
  <si>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</si>
  <si>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</si>
  <si>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</si>
  <si>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</si>
  <si>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</si>
  <si>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</si>
  <si>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</si>
  <si>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</si>
  <si>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</si>
  <si>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</si>
  <si>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</si>
  <si>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</si>
  <si>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</si>
  <si>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</si>
  <si>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</si>
  <si>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</si>
  <si>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</si>
  <si>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</si>
  <si>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</si>
  <si>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</si>
  <si>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</si>
  <si>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</si>
  <si>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</si>
  <si>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</si>
  <si>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</si>
  <si>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</si>
  <si>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</si>
  <si>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</si>
  <si>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</si>
  <si>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</si>
  <si>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</si>
  <si>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</si>
  <si>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</si>
  <si>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</si>
  <si>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</si>
  <si>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</si>
  <si>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</si>
  <si>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</si>
  <si>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</si>
  <si>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</si>
  <si>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</si>
  <si>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</si>
  <si>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</si>
  <si>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</si>
  <si>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</si>
  <si>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</si>
  <si>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</si>
  <si>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</si>
  <si>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</si>
  <si>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</si>
  <si>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</si>
  <si>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</si>
  <si>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</si>
  <si>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</si>
  <si>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</si>
  <si>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</si>
  <si>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</si>
  <si>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</si>
  <si>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</si>
  <si>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</si>
  <si>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</si>
  <si>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</si>
  <si>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</si>
  <si>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</si>
  <si>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</si>
  <si>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</si>
  <si>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</si>
  <si>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</si>
  <si>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</si>
  <si>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</si>
  <si>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</si>
  <si>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</si>
  <si>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</si>
  <si>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</si>
  <si>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</si>
  <si>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</si>
  <si>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</si>
  <si>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</si>
  <si>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</si>
  <si>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</si>
  <si>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</si>
  <si>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</si>
  <si>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</si>
  <si>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</si>
  <si>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</si>
  <si>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</si>
  <si>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</si>
  <si>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</si>
  <si>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</si>
  <si>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</si>
  <si>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</si>
  <si>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</si>
  <si>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</si>
  <si>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</si>
  <si>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</si>
  <si>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</si>
  <si>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</si>
  <si>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</si>
  <si>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</si>
  <si>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</si>
  <si>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</si>
  <si>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</si>
  <si>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</si>
  <si>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</si>
  <si>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</si>
  <si>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</si>
  <si>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</si>
  <si>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</si>
  <si>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</si>
  <si>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</si>
  <si>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</si>
  <si>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</si>
  <si>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</si>
  <si>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</si>
  <si>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</si>
  <si>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</si>
  <si>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</si>
  <si>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</si>
  <si>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</si>
  <si>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</si>
  <si>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</si>
  <si>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</si>
  <si>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</si>
  <si>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</si>
  <si>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</si>
  <si>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</si>
  <si>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</si>
  <si>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</si>
  <si>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</si>
  <si>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</si>
  <si>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</si>
  <si>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</si>
  <si>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</si>
  <si>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</si>
  <si>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</si>
  <si>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</si>
  <si>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</si>
  <si>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</si>
  <si>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</si>
  <si>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</si>
  <si>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</si>
  <si>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</si>
  <si>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</si>
  <si>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</si>
  <si>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</si>
  <si>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</si>
  <si>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</si>
  <si>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</si>
  <si>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</si>
  <si>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</si>
  <si>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</si>
  <si>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</si>
  <si>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</si>
  <si>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</si>
  <si>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</si>
  <si>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</si>
  <si>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</si>
  <si>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</si>
  <si>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</si>
  <si>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</si>
  <si>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</si>
  <si>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</si>
  <si>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</si>
  <si>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</si>
  <si>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</si>
  <si>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</si>
  <si>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</si>
  <si>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</si>
  <si>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</si>
  <si>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</si>
  <si>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</si>
  <si>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</si>
  <si>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</si>
  <si>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</si>
  <si>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</si>
  <si>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</si>
  <si>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</si>
  <si>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</si>
  <si>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</si>
  <si>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</si>
  <si>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</si>
  <si>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</si>
  <si>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</si>
  <si>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</si>
  <si>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</si>
  <si>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</si>
  <si>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</si>
  <si>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</si>
  <si>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</si>
  <si>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</si>
  <si>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</si>
  <si>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</si>
  <si>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</si>
  <si>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</si>
  <si>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</si>
  <si>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</si>
  <si>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</si>
  <si>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</si>
  <si>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</si>
  <si>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</si>
  <si>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</si>
  <si>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</si>
  <si>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</si>
  <si>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</si>
  <si>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</si>
  <si>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</si>
  <si>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</si>
  <si>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</si>
  <si>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</si>
  <si>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</si>
  <si>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</si>
  <si>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</si>
  <si>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</si>
  <si>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</si>
  <si>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</si>
  <si>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</si>
  <si>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</si>
  <si>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</si>
  <si>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</si>
  <si>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</si>
  <si>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</si>
  <si>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</si>
  <si>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</si>
  <si>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</si>
  <si>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</si>
  <si>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</si>
  <si>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</si>
  <si>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</si>
  <si>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</si>
  <si>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</si>
  <si>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</si>
  <si>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</si>
  <si>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</si>
  <si>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</si>
  <si>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</si>
  <si>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</si>
  <si>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</si>
  <si>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</si>
  <si>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</si>
  <si>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</si>
  <si>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</si>
  <si>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</si>
  <si>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</si>
  <si>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</si>
  <si>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</si>
  <si>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</si>
  <si>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</si>
  <si>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</si>
  <si>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</si>
  <si>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</si>
  <si>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</si>
  <si>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</si>
  <si>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</si>
  <si>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</si>
  <si>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</si>
  <si>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</si>
  <si>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</si>
  <si>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</si>
  <si>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</si>
  <si>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</si>
  <si>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</si>
  <si>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</si>
  <si>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</si>
  <si>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</si>
  <si>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</si>
  <si>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</si>
  <si>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</si>
  <si>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</si>
  <si>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</si>
  <si>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</si>
  <si>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</si>
  <si>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</si>
  <si>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</si>
  <si>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</si>
  <si>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</si>
  <si>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</si>
  <si>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</si>
  <si>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</si>
  <si>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</si>
  <si>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</si>
  <si>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</si>
  <si>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</si>
  <si>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</si>
  <si>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</si>
  <si>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</si>
  <si>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</si>
  <si>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</si>
  <si>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</si>
  <si>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</si>
  <si>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</si>
  <si>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</si>
  <si>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</si>
  <si>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</si>
  <si>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</si>
  <si>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</si>
  <si>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</si>
  <si>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</si>
  <si>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</si>
  <si>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</si>
  <si>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</si>
  <si>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</si>
  <si>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</si>
  <si>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</si>
  <si>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</si>
  <si>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</si>
  <si>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</si>
  <si>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</si>
  <si>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</si>
  <si>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</si>
  <si>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</si>
  <si>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</si>
  <si>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</si>
  <si>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</si>
  <si>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</si>
  <si>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</si>
  <si>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</si>
  <si>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</si>
  <si>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</si>
  <si>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</si>
  <si>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</si>
  <si>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</si>
  <si>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</si>
  <si>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</si>
  <si>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</si>
  <si>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</si>
  <si>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</si>
  <si>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</si>
  <si>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</si>
  <si>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</si>
  <si>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</si>
  <si>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</si>
  <si>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</si>
  <si>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</si>
  <si>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</si>
  <si>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</si>
  <si>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</si>
  <si>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</si>
  <si>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</si>
  <si>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</si>
  <si>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</si>
  <si>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</si>
  <si>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</si>
  <si>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</si>
  <si>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</si>
  <si>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</si>
  <si>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</si>
  <si>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</si>
  <si>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</si>
  <si>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</si>
  <si>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</si>
  <si>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</si>
  <si>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</si>
  <si>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</si>
  <si>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</si>
  <si>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</si>
  <si>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</si>
  <si>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</si>
  <si>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</si>
  <si>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</si>
  <si>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</si>
  <si>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</si>
  <si>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</si>
  <si>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</si>
  <si>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</si>
  <si>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</si>
  <si>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</si>
  <si>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</si>
  <si>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</si>
  <si>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</si>
  <si>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</si>
  <si>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</si>
  <si>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</si>
  <si>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</si>
  <si>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</si>
  <si>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</si>
  <si>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</si>
  <si>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</si>
  <si>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</si>
  <si>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</si>
  <si>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</si>
  <si>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</si>
  <si>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</si>
  <si>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</si>
  <si>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</si>
  <si>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</si>
  <si>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</si>
  <si>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</si>
  <si>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</si>
  <si>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</si>
  <si>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</si>
  <si>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</si>
  <si>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</si>
  <si>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</si>
  <si>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</si>
  <si>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</si>
  <si>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</si>
  <si>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</si>
  <si>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</si>
  <si>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</si>
  <si>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</si>
  <si>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</si>
  <si>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</si>
  <si>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</si>
  <si>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</si>
  <si>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</si>
  <si>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</si>
  <si>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</si>
  <si>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</si>
  <si>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</si>
  <si>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</si>
  <si>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</si>
  <si>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</si>
  <si>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</si>
  <si>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</si>
  <si>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</si>
  <si>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</si>
  <si>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</si>
  <si>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</si>
  <si>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</si>
  <si>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</si>
  <si>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</si>
  <si>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</si>
  <si>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</si>
  <si>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</si>
  <si>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</si>
  <si>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</si>
  <si>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</si>
  <si>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</si>
  <si>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</si>
  <si>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</si>
  <si>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</si>
  <si>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</si>
  <si>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</si>
  <si>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</si>
  <si>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</si>
  <si>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</si>
  <si>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</si>
  <si>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</si>
  <si>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</si>
  <si>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</si>
  <si>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</si>
  <si>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</si>
  <si>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</si>
  <si>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</si>
  <si>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</si>
  <si>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</si>
  <si>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</si>
  <si>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</si>
  <si>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</si>
  <si>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</si>
  <si>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</si>
  <si>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</si>
  <si>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</si>
  <si>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</si>
  <si>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</si>
  <si>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</si>
  <si>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</si>
  <si>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</si>
  <si>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</si>
  <si>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</si>
  <si>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</si>
  <si>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</si>
  <si>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</si>
  <si>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</si>
  <si>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</si>
  <si>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</si>
  <si>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</si>
  <si>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</si>
  <si>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</si>
  <si>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</si>
  <si>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</si>
  <si>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</si>
  <si>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</si>
  <si>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</si>
  <si>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</si>
  <si>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</si>
  <si>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</si>
  <si>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</si>
  <si>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</si>
  <si>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</si>
  <si>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</si>
  <si>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</si>
  <si>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</si>
  <si>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</si>
  <si>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</si>
  <si>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</si>
  <si>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</si>
  <si>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</si>
  <si>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</si>
  <si>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</si>
  <si>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</si>
  <si>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</si>
  <si>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</si>
  <si>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</si>
  <si>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</si>
  <si>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</si>
  <si>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</si>
  <si>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</si>
  <si>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</si>
  <si>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</si>
  <si>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</si>
  <si>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</si>
  <si>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</si>
  <si>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</si>
  <si>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</si>
  <si>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</si>
  <si>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</si>
  <si>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</si>
  <si>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</si>
  <si>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</si>
  <si>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</si>
  <si>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</si>
  <si>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</si>
  <si>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</si>
  <si>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</si>
  <si>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</si>
  <si>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</si>
  <si>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</si>
  <si>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</si>
  <si>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</si>
  <si>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</si>
  <si>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</si>
  <si>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</si>
  <si>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</si>
  <si>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</si>
  <si>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</si>
  <si>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</si>
  <si>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</si>
  <si>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</si>
  <si>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</si>
  <si>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</si>
  <si>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</si>
  <si>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</si>
  <si>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</si>
  <si>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</si>
  <si>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</si>
  <si>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</si>
  <si>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</si>
  <si>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</si>
  <si>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</si>
  <si>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</si>
  <si>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</si>
  <si>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</si>
  <si>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</si>
  <si>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</si>
  <si>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</si>
  <si>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</si>
  <si>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</si>
  <si>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</si>
  <si>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</si>
  <si>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</si>
  <si>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</si>
  <si>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</si>
  <si>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</si>
  <si>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</si>
  <si>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</si>
  <si>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</si>
  <si>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</si>
  <si>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</si>
  <si>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</si>
  <si>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</si>
  <si>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</si>
  <si>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</si>
  <si>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</si>
  <si>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</si>
  <si>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</si>
  <si>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</si>
  <si>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</si>
  <si>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</si>
  <si>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</si>
  <si>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</si>
  <si>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</si>
  <si>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</si>
  <si>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</si>
  <si>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</si>
  <si>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</si>
  <si>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</si>
  <si>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</si>
  <si>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</si>
  <si>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</si>
  <si>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</si>
  <si>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</si>
  <si>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</si>
  <si>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</si>
  <si>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</si>
  <si>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</si>
  <si>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</si>
  <si>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</si>
  <si>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</si>
  <si>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</si>
  <si>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</si>
  <si>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</si>
  <si>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</si>
  <si>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</si>
  <si>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</si>
  <si>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</si>
  <si>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</si>
  <si>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</si>
  <si>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</si>
  <si>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</si>
  <si>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</si>
  <si>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</si>
  <si>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</si>
  <si>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</si>
  <si>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</si>
  <si>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</si>
  <si>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</si>
  <si>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</si>
  <si>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</si>
  <si>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</si>
  <si>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</si>
  <si>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</si>
  <si>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</si>
  <si>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</si>
  <si>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</si>
  <si>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</si>
  <si>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</si>
  <si>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</si>
  <si>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</si>
  <si>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</si>
  <si>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</si>
  <si>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</si>
  <si>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</si>
  <si>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</si>
  <si>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</si>
  <si>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</si>
  <si>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</si>
  <si>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</si>
  <si>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</si>
  <si>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</si>
  <si>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</si>
  <si>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</si>
  <si>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</si>
  <si>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</si>
  <si>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</si>
  <si>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</si>
  <si>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</si>
  <si>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</si>
  <si>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</si>
  <si>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</si>
  <si>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</si>
  <si>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</si>
  <si>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</si>
  <si>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</si>
  <si>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</si>
  <si>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</si>
  <si>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</si>
  <si>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</si>
  <si>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</si>
  <si>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</si>
  <si>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</si>
  <si>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</si>
  <si>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</si>
  <si>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</si>
  <si>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</si>
  <si>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</si>
  <si>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</si>
  <si>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</si>
  <si>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</si>
  <si>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</si>
  <si>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</si>
  <si>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</si>
  <si>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</si>
  <si>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</si>
  <si>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</si>
  <si>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</si>
  <si>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</si>
  <si>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</si>
  <si>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</si>
  <si>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</si>
  <si>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</si>
  <si>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</si>
  <si>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</si>
  <si>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</si>
  <si>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</si>
  <si>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</si>
  <si>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</si>
  <si>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</si>
  <si>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</si>
  <si>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</si>
  <si>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</si>
  <si>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</si>
  <si>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</si>
  <si>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</si>
  <si>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</si>
  <si>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</si>
  <si>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</si>
  <si>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</si>
  <si>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</si>
  <si>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</si>
  <si>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</si>
  <si>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</si>
  <si>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</si>
  <si>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</si>
  <si>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</si>
  <si>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</si>
  <si>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</si>
  <si>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</si>
  <si>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</si>
  <si>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</si>
  <si>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</si>
  <si>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</si>
  <si>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</si>
  <si>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</si>
  <si>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</si>
  <si>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</si>
  <si>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</si>
  <si>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</si>
  <si>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</si>
  <si>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</si>
  <si>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</si>
  <si>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</si>
  <si>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</si>
  <si>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</si>
  <si>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</si>
  <si>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</si>
  <si>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</si>
  <si>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</si>
  <si>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</si>
  <si>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</si>
  <si>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</si>
  <si>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</si>
  <si>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</si>
  <si>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</si>
  <si>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</si>
  <si>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</si>
  <si>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</si>
  <si>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</si>
  <si>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</si>
  <si>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</si>
  <si>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</si>
  <si>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</si>
  <si>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</si>
  <si>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</si>
  <si>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</si>
  <si>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</si>
  <si>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</si>
  <si>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</si>
  <si>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</si>
  <si>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</si>
  <si>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</si>
  <si>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</si>
  <si>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</si>
  <si>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</si>
  <si>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</si>
  <si>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</si>
  <si>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</si>
  <si>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</si>
  <si>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</si>
  <si>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</si>
  <si>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</si>
  <si>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</si>
  <si>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</si>
  <si>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</si>
  <si>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</si>
  <si>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</si>
  <si>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</si>
  <si>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</si>
  <si>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</si>
  <si>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</si>
  <si>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</si>
  <si>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</si>
  <si>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</si>
  <si>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</si>
  <si>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</si>
  <si>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</si>
  <si>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</si>
  <si>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</si>
  <si>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</si>
  <si>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</si>
  <si>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</si>
  <si>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</si>
  <si>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</si>
  <si>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</si>
  <si>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</si>
  <si>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</si>
  <si>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</si>
  <si>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</si>
  <si>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</si>
  <si>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</si>
  <si>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</si>
  <si>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</si>
  <si>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</si>
  <si>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</si>
  <si>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</si>
  <si>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</si>
  <si>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</si>
  <si>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</si>
  <si>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</si>
  <si>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</si>
  <si>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</si>
  <si>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</si>
  <si>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</si>
  <si>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</si>
  <si>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</si>
  <si>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</si>
  <si>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</si>
  <si>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</si>
  <si>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</si>
  <si>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</si>
  <si>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</si>
  <si>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</si>
  <si>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</si>
  <si>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</si>
  <si>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</si>
  <si>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</si>
  <si>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</si>
  <si>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</si>
  <si>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</si>
  <si>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</si>
  <si>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</si>
  <si>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</si>
  <si>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</si>
  <si>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</si>
  <si>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</si>
  <si>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</si>
  <si>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</si>
  <si>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</si>
  <si>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</si>
  <si>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</si>
  <si>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</si>
  <si>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</si>
  <si>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</si>
  <si>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</si>
  <si>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</si>
  <si>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</si>
  <si>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</si>
  <si>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</si>
  <si>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</si>
  <si>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</si>
  <si>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</si>
  <si>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</si>
  <si>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</si>
  <si>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</si>
  <si>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</si>
  <si>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</si>
  <si>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</si>
  <si>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</si>
  <si>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</si>
  <si>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</si>
  <si>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</si>
  <si>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</si>
  <si>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</si>
  <si>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</si>
  <si>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</si>
  <si>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</si>
  <si>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</si>
  <si>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</si>
  <si>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</si>
  <si>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</si>
  <si>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</si>
  <si>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</si>
  <si>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</si>
  <si>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</si>
  <si>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</si>
  <si>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</si>
  <si>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</si>
  <si>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</si>
  <si>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</si>
  <si>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</si>
  <si>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</si>
  <si>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</si>
  <si>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</si>
  <si>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</si>
  <si>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</si>
  <si>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</si>
  <si>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</si>
  <si>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</si>
  <si>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</si>
  <si>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</si>
  <si>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</si>
  <si>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</si>
  <si>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</si>
  <si>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</si>
  <si>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</si>
  <si>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</si>
  <si>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</si>
  <si>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</si>
  <si>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</si>
  <si>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</si>
  <si>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</si>
  <si>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</si>
  <si>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</si>
  <si>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</si>
  <si>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</si>
  <si>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</si>
  <si>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</si>
  <si>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</si>
  <si>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</si>
  <si>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</si>
  <si>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</si>
  <si>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</si>
  <si>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</si>
  <si>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</si>
  <si>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</si>
  <si>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</si>
  <si>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</si>
  <si>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</si>
  <si>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</si>
  <si>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</si>
  <si>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</si>
  <si>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</si>
  <si>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</si>
  <si>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</si>
  <si>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</si>
  <si>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</si>
  <si>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</si>
  <si>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</si>
  <si>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</si>
  <si>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</si>
  <si>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</si>
  <si>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</si>
  <si>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</si>
  <si>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</si>
  <si>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</si>
  <si>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</si>
  <si>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</si>
  <si>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</si>
  <si>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</si>
  <si>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</si>
  <si>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</si>
  <si>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</si>
  <si>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</si>
  <si>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</si>
  <si>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</si>
  <si>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</si>
  <si>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</si>
  <si>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</si>
  <si>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</si>
  <si>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</si>
  <si>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</si>
  <si>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</si>
  <si>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</si>
  <si>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</si>
  <si>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</si>
  <si>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</si>
  <si>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</si>
  <si>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</si>
  <si>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</si>
  <si>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</si>
  <si>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</si>
  <si>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</si>
  <si>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</si>
  <si>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</si>
  <si>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</si>
  <si>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</si>
  <si>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</si>
  <si>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</si>
  <si>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</si>
  <si>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</si>
  <si>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</si>
  <si>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</si>
  <si>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</si>
  <si>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</si>
  <si>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</si>
  <si>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</si>
  <si>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</si>
  <si>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</si>
  <si>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</si>
  <si>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</si>
  <si>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</si>
  <si>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</si>
  <si>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</si>
  <si>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</si>
  <si>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</si>
  <si>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</si>
  <si>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</si>
  <si>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</si>
  <si>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</si>
  <si>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</si>
  <si>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</si>
  <si>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</si>
  <si>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</si>
  <si>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</si>
  <si>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</si>
  <si>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</si>
  <si>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</si>
  <si>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</si>
  <si>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</si>
  <si>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</si>
  <si>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</si>
  <si>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</si>
  <si>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</si>
  <si>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</si>
  <si>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</si>
  <si>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</si>
  <si>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</si>
  <si>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</si>
  <si>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</si>
  <si>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</si>
  <si>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</si>
  <si>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</si>
  <si>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</si>
  <si>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</si>
  <si>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</si>
  <si>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</si>
  <si>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</si>
  <si>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</si>
  <si>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</si>
  <si>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</si>
  <si>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</si>
  <si>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</si>
  <si>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</si>
  <si>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</si>
  <si>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</si>
  <si>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</si>
  <si>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</si>
  <si>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</si>
  <si>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</si>
  <si>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</si>
  <si>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</si>
  <si>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</si>
  <si>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</si>
  <si>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</si>
  <si>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</si>
  <si>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</si>
  <si>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</si>
  <si>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</si>
  <si>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</si>
  <si>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</si>
  <si>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</si>
  <si>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</si>
  <si>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</si>
  <si>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</si>
  <si>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</si>
  <si>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</si>
  <si>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</si>
  <si>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</si>
  <si>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</si>
  <si>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</si>
  <si>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</si>
  <si>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</si>
  <si>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</si>
  <si>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</si>
  <si>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</si>
  <si>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</si>
  <si>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</si>
  <si>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</si>
  <si>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</si>
  <si>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</si>
  <si>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</si>
  <si>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</si>
  <si>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</si>
  <si>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</si>
  <si>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</si>
  <si>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</si>
  <si>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</si>
  <si>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</si>
  <si>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</si>
  <si>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</si>
  <si>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</si>
  <si>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</si>
  <si>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</si>
  <si>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</si>
  <si>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</si>
  <si>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</si>
  <si>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</si>
  <si>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</si>
  <si>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</si>
  <si>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</si>
  <si>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</si>
  <si>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</si>
  <si>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</si>
  <si>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</si>
  <si>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</si>
  <si>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</si>
  <si>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</si>
  <si>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</si>
  <si>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</si>
  <si>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</si>
  <si>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</si>
  <si>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</si>
  <si>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</si>
  <si>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</si>
  <si>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</si>
  <si>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</si>
  <si>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</si>
  <si>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</si>
  <si>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</si>
  <si>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</si>
  <si>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</si>
  <si>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</si>
  <si>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</si>
  <si>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</si>
  <si>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</si>
  <si>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</si>
  <si>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</si>
  <si>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</si>
  <si>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</si>
  <si>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</si>
  <si>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</si>
  <si>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</si>
  <si>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</si>
  <si>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</si>
  <si>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</si>
  <si>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</si>
  <si>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</si>
  <si>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</si>
  <si>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</si>
  <si>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</si>
  <si>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</si>
  <si>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</si>
  <si>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</si>
  <si>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</si>
  <si>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</si>
  <si>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</si>
  <si>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</si>
  <si>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</si>
  <si>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</si>
  <si>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</si>
  <si>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</si>
  <si>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</si>
  <si>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</si>
  <si>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</si>
  <si>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</si>
  <si>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</si>
  <si>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</si>
  <si>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</si>
  <si>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</si>
  <si>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</si>
  <si>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</si>
  <si>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</si>
  <si>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</si>
  <si>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</si>
  <si>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</si>
  <si>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</si>
  <si>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</si>
  <si>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</si>
  <si>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</si>
  <si>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</si>
  <si>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</si>
  <si>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</si>
  <si>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</si>
  <si>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</si>
  <si>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</si>
  <si>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</si>
  <si>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</si>
  <si>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</si>
  <si>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</si>
  <si>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</si>
  <si>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</si>
  <si>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</si>
  <si>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</si>
  <si>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</si>
  <si>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</si>
  <si>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</si>
  <si>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</si>
  <si>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</si>
  <si>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</si>
  <si>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</si>
  <si>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</si>
  <si>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</si>
  <si>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</si>
  <si>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</si>
  <si>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</si>
  <si>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</si>
  <si>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</si>
  <si>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</si>
  <si>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</si>
  <si>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</si>
  <si>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</si>
  <si>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</si>
  <si>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</si>
  <si>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</si>
  <si>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</si>
  <si>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</si>
  <si>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</si>
  <si>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</si>
  <si>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</si>
  <si>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</si>
  <si>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</si>
  <si>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</si>
  <si>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</si>
  <si>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</si>
  <si>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</si>
  <si>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</si>
  <si>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</si>
  <si>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</si>
  <si>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</si>
  <si>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</si>
  <si>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</si>
  <si>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</si>
  <si>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</si>
  <si>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</si>
  <si>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</si>
  <si>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</si>
  <si>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</si>
  <si>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</si>
  <si>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</si>
  <si>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</si>
  <si>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</si>
  <si>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</si>
  <si>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</si>
  <si>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</si>
  <si>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</si>
  <si>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</si>
  <si>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</si>
  <si>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</si>
  <si>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</si>
  <si>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</si>
  <si>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</si>
  <si>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</si>
  <si>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</si>
  <si>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</si>
  <si>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</si>
  <si>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</si>
  <si>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</si>
  <si>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</si>
  <si>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</si>
  <si>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</si>
  <si>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</si>
  <si>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</si>
  <si>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</si>
  <si>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</si>
  <si>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</si>
  <si>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</si>
  <si>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</si>
  <si>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</si>
  <si>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</si>
  <si>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</si>
  <si>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</si>
  <si>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</si>
  <si>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</si>
  <si>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</si>
  <si>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</si>
  <si>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</si>
  <si>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</si>
  <si>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</si>
  <si>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</si>
  <si>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</si>
  <si>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</si>
  <si>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</si>
  <si>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</si>
  <si>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</si>
  <si>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</si>
  <si>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</si>
  <si>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</si>
  <si>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</si>
  <si>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</si>
  <si>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</si>
  <si>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</si>
  <si>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</si>
  <si>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</si>
  <si>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</si>
  <si>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</si>
  <si>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</si>
  <si>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</si>
  <si>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</si>
  <si>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</si>
  <si>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</si>
  <si>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</si>
  <si>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</si>
  <si>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</si>
  <si>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</si>
  <si>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</si>
  <si>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</si>
  <si>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</si>
  <si>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</si>
  <si>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</si>
  <si>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</si>
  <si>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</si>
  <si>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</si>
  <si>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</si>
  <si>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</si>
  <si>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</si>
  <si>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</si>
  <si>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</si>
  <si>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</si>
  <si>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</si>
  <si>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</si>
  <si>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</si>
  <si>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</si>
  <si>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</si>
  <si>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</si>
  <si>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</si>
  <si>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</si>
  <si>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</si>
  <si>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</si>
  <si>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</si>
  <si>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</si>
  <si>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</si>
  <si>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</si>
  <si>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</si>
  <si>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</si>
  <si>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</si>
  <si>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</si>
  <si>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</si>
  <si>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</si>
  <si>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</si>
  <si>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</si>
  <si>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</si>
  <si>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</si>
  <si>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</si>
  <si>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</si>
  <si>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</si>
  <si>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</si>
  <si>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</si>
  <si>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</si>
  <si>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</si>
  <si>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</si>
  <si>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</si>
  <si>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</si>
  <si>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</si>
  <si>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</si>
  <si>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</si>
  <si>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</si>
  <si>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</si>
  <si>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</si>
  <si>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</si>
  <si>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</si>
  <si>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</si>
  <si>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</si>
  <si>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</si>
  <si>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</si>
  <si>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</si>
  <si>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</si>
  <si>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</si>
  <si>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</si>
  <si>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</si>
  <si>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</si>
  <si>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</si>
  <si>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</si>
  <si>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</si>
  <si>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</si>
  <si>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</si>
  <si>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</si>
  <si>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</si>
  <si>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</si>
  <si>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</si>
  <si>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</si>
  <si>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</si>
  <si>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</si>
  <si>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</si>
  <si>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</si>
  <si>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</si>
  <si>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</si>
  <si>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</si>
  <si>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</si>
  <si>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</si>
  <si>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</si>
  <si>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</si>
  <si>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</si>
  <si>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</si>
  <si>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</si>
  <si>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</si>
  <si>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</si>
  <si>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</si>
  <si>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</si>
  <si>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</si>
  <si>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</si>
  <si>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</si>
  <si>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</si>
  <si>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</si>
  <si>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</si>
  <si>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</si>
  <si>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</si>
  <si>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</si>
  <si>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</si>
  <si>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</si>
  <si>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</si>
  <si>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</si>
  <si>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</si>
  <si>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</si>
  <si>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</si>
  <si>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</si>
  <si>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</si>
  <si>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</si>
  <si>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</si>
  <si>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</si>
  <si>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</si>
  <si>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</si>
  <si>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</si>
  <si>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</si>
  <si>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</si>
  <si>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</si>
  <si>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</si>
  <si>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</si>
  <si>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</si>
  <si>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</si>
  <si>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</si>
  <si>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</si>
  <si>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</si>
  <si>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</si>
  <si>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</si>
  <si>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</si>
  <si>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</si>
  <si>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</si>
  <si>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</si>
  <si>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</si>
  <si>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</si>
  <si>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</si>
  <si>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</si>
  <si>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</si>
  <si>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</si>
  <si>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</si>
  <si>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</si>
  <si>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</si>
  <si>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</si>
  <si>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</si>
  <si>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</si>
  <si>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</si>
  <si>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</si>
  <si>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</si>
  <si>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</si>
  <si>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</si>
  <si>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</si>
  <si>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</si>
  <si>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</si>
  <si>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</si>
  <si>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</si>
  <si>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</si>
  <si>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</si>
  <si>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</si>
  <si>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</si>
  <si>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</si>
  <si>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</si>
  <si>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</si>
  <si>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</si>
  <si>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</si>
  <si>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</si>
  <si>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</si>
  <si>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</si>
  <si>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</si>
  <si>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</si>
  <si>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</si>
  <si>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</si>
  <si>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</si>
  <si>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</si>
  <si>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</si>
  <si>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</si>
  <si>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</si>
  <si>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</si>
  <si>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</si>
  <si>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</si>
  <si>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</si>
  <si>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</si>
  <si>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</si>
  <si>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</si>
  <si>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</si>
  <si>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</si>
  <si>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</si>
  <si>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</si>
  <si>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</si>
  <si>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</si>
  <si>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</si>
  <si>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</si>
  <si>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</si>
  <si>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</si>
  <si>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</si>
  <si>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</si>
  <si>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</si>
  <si>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</si>
  <si>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</si>
  <si>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</si>
  <si>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</si>
  <si>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</si>
  <si>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</si>
  <si>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</si>
  <si>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</si>
  <si>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</si>
  <si>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</si>
  <si>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</si>
  <si>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</si>
  <si>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</si>
  <si>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</si>
  <si>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</si>
  <si>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</si>
  <si>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</si>
  <si>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</si>
  <si>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</si>
  <si>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</si>
  <si>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</si>
  <si>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</si>
  <si>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</si>
  <si>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</si>
  <si>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</si>
  <si>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</si>
  <si>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</si>
  <si>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</si>
  <si>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</si>
  <si>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</si>
  <si>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</si>
  <si>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</si>
  <si>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</si>
  <si>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</si>
  <si>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</si>
  <si>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</si>
  <si>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</si>
  <si>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</si>
  <si>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</si>
  <si>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</si>
  <si>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</si>
  <si>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</si>
  <si>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</si>
  <si>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</si>
  <si>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</si>
  <si>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</si>
  <si>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</si>
  <si>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</si>
  <si>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</si>
  <si>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</si>
  <si>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</si>
  <si>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</si>
  <si>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</si>
  <si>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</si>
  <si>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</si>
  <si>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</si>
  <si>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</si>
  <si>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</si>
  <si>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</si>
  <si>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</si>
  <si>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</si>
  <si>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</si>
  <si>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</si>
  <si>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</si>
  <si>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</si>
  <si>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</si>
  <si>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</si>
  <si>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</si>
  <si>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</si>
  <si>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</si>
  <si>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</si>
  <si>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</si>
  <si>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</si>
  <si>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</si>
  <si>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</si>
  <si>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</si>
  <si>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</si>
  <si>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</si>
  <si>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</si>
  <si>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</si>
  <si>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</si>
  <si>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</si>
  <si>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</si>
  <si>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</si>
  <si>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</si>
  <si>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</si>
  <si>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</si>
  <si>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</si>
  <si>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</si>
  <si>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</si>
  <si>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</si>
  <si>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</si>
  <si>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</si>
  <si>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</si>
  <si>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</si>
  <si>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</si>
  <si>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</si>
  <si>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</si>
  <si>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</si>
  <si>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</si>
  <si>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</si>
  <si>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</si>
  <si>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</si>
  <si>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</si>
  <si>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</si>
  <si>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</si>
  <si>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</si>
  <si>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</si>
  <si>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</si>
  <si>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</si>
  <si>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</si>
  <si>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</si>
  <si>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</si>
  <si>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</si>
  <si>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</si>
  <si>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</si>
  <si>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</si>
  <si>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</si>
  <si>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</si>
  <si>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</si>
  <si>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</si>
  <si>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</si>
  <si>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</si>
  <si>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</si>
  <si>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</si>
  <si>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</si>
  <si>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</si>
  <si>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</si>
  <si>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</si>
  <si>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</si>
  <si>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</si>
  <si>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</si>
  <si>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</si>
  <si>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</si>
  <si>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</si>
  <si>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</si>
  <si>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</si>
  <si>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</si>
  <si>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</si>
  <si>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</si>
  <si>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</si>
  <si>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</si>
  <si>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</si>
  <si>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</si>
  <si>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</si>
  <si>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</si>
  <si>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</si>
  <si>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</si>
  <si>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</si>
  <si>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</si>
  <si>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</si>
  <si>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</si>
  <si>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</si>
  <si>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</si>
  <si>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</si>
  <si>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</si>
  <si>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</si>
  <si>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</si>
  <si>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</si>
  <si>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</si>
  <si>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</si>
  <si>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</si>
  <si>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</si>
  <si>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</si>
  <si>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</si>
  <si>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</si>
  <si>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</si>
  <si>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</si>
  <si>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</si>
  <si>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</si>
  <si>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</si>
  <si>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</si>
  <si>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</si>
  <si>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</si>
  <si>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</si>
  <si>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</si>
  <si>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</si>
  <si>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</si>
  <si>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</si>
  <si>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</si>
  <si>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</si>
  <si>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</si>
  <si>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</si>
  <si>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</si>
  <si>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</si>
  <si>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</si>
  <si>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</si>
  <si>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</si>
  <si>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</si>
  <si>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</si>
  <si>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</si>
  <si>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</si>
  <si>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</si>
  <si>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</si>
  <si>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</si>
  <si>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</si>
  <si>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</si>
  <si>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</si>
  <si>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</si>
  <si>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</si>
  <si>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</si>
  <si>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</si>
  <si>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</si>
  <si>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</si>
  <si>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</si>
  <si>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</si>
  <si>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</si>
  <si>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</si>
  <si>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</si>
  <si>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</si>
  <si>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</si>
  <si>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</si>
  <si>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</si>
  <si>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</si>
  <si>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</si>
  <si>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</si>
  <si>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</si>
  <si>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</si>
  <si>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</si>
  <si>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</si>
  <si>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</si>
  <si>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</si>
  <si>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</si>
  <si>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</si>
  <si>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</si>
  <si>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</si>
  <si>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</si>
  <si>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</si>
  <si>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</si>
  <si>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</si>
  <si>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</si>
  <si>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</si>
  <si>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</si>
  <si>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</si>
  <si>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</si>
  <si>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</si>
  <si>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</si>
  <si>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</si>
  <si>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</si>
  <si>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</si>
  <si>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</si>
  <si>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</si>
  <si>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</si>
  <si>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</si>
  <si>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</si>
  <si>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</si>
  <si>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</si>
  <si>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</si>
  <si>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</si>
  <si>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</si>
  <si>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</si>
  <si>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</si>
  <si>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</si>
  <si>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</si>
  <si>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</si>
  <si>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</si>
  <si>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</si>
  <si>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</si>
  <si>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</si>
  <si>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</si>
  <si>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</si>
  <si>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</si>
  <si>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</si>
  <si>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</si>
  <si>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</si>
  <si>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</si>
  <si>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</si>
  <si>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</si>
  <si>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</si>
  <si>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</si>
  <si>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</si>
  <si>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</si>
  <si>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</si>
  <si>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</si>
  <si>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</si>
  <si>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</si>
  <si>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</si>
  <si>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</si>
  <si>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</si>
  <si>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</si>
  <si>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</si>
  <si>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</si>
  <si>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</si>
  <si>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</si>
  <si>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</si>
  <si>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</si>
  <si>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</si>
  <si>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</si>
  <si>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</si>
  <si>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</si>
  <si>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</si>
  <si>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</si>
  <si>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</si>
  <si>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</si>
  <si>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</si>
  <si>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</si>
  <si>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</si>
  <si>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</si>
  <si>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</si>
  <si>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</si>
  <si>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</si>
  <si>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</si>
  <si>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</si>
  <si>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</si>
  <si>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</si>
  <si>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</si>
  <si>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</si>
  <si>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</si>
  <si>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</si>
  <si>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</si>
  <si>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</si>
  <si>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</si>
  <si>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</si>
  <si>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</si>
  <si>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</si>
  <si>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</si>
  <si>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</si>
  <si>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</si>
  <si>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</si>
  <si>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</si>
  <si>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</si>
  <si>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</si>
  <si>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</si>
  <si>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</si>
  <si>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</si>
  <si>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</si>
  <si>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</si>
  <si>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</si>
  <si>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</si>
  <si>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</si>
  <si>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</si>
  <si>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</si>
  <si>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</si>
  <si>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</si>
  <si>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</si>
  <si>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</si>
  <si>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</si>
  <si>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</si>
  <si>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</si>
  <si>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</si>
  <si>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</si>
  <si>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</si>
  <si>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</si>
  <si>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</si>
  <si>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</si>
  <si>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</si>
  <si>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</si>
  <si>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</si>
  <si>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</si>
  <si>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</si>
  <si>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</si>
  <si>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</si>
  <si>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</si>
  <si>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</si>
  <si>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</si>
  <si>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</si>
  <si>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</si>
  <si>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</si>
  <si>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</si>
  <si>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</si>
  <si>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</si>
  <si>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</si>
  <si>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</si>
  <si>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</si>
  <si>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</si>
  <si>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</si>
  <si>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</si>
  <si>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</si>
  <si>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</si>
  <si>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</si>
  <si>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</si>
  <si>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</si>
  <si>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</si>
  <si>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</si>
  <si>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</si>
  <si>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</si>
  <si>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</si>
  <si>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</si>
  <si>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</si>
  <si>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</si>
  <si>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</si>
  <si>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</si>
  <si>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</si>
  <si>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</si>
  <si>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</si>
  <si>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</si>
  <si>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</si>
  <si>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</si>
  <si>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</si>
  <si>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</si>
  <si>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</si>
  <si>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</si>
  <si>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</si>
  <si>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</si>
  <si>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</si>
  <si>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</si>
  <si>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</si>
  <si>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</si>
  <si>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</si>
  <si>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</si>
  <si>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</si>
  <si>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</si>
  <si>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</si>
  <si>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</si>
  <si>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</si>
  <si>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</si>
  <si>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</si>
  <si>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</si>
  <si>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</si>
  <si>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</si>
  <si>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</si>
  <si>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</si>
  <si>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</si>
  <si>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</si>
  <si>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</si>
  <si>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</si>
  <si>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</si>
  <si>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</si>
  <si>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</si>
  <si>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</si>
  <si>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</si>
  <si>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</si>
  <si>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</si>
  <si>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</si>
  <si>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</si>
  <si>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</si>
  <si>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</si>
  <si>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</si>
  <si>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</si>
  <si>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</si>
  <si>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</si>
  <si>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</si>
  <si>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</si>
  <si>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</si>
  <si>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</si>
  <si>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</si>
  <si>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</si>
  <si>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</si>
  <si>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</si>
  <si>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</si>
  <si>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</si>
  <si>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</si>
  <si>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</si>
  <si>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</si>
  <si>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</si>
  <si>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</si>
  <si>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</si>
  <si>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</si>
  <si>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</si>
  <si>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</si>
  <si>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</si>
  <si>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</si>
  <si>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</si>
  <si>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</si>
  <si>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</si>
  <si>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</si>
  <si>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</si>
  <si>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</si>
  <si>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</si>
  <si>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</si>
  <si>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</si>
  <si>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</si>
  <si>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</si>
  <si>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</si>
  <si>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</si>
  <si>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</si>
  <si>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</si>
  <si>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</si>
  <si>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</si>
  <si>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</si>
  <si>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</si>
  <si>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</si>
  <si>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</si>
  <si>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</si>
  <si>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</si>
  <si>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</si>
  <si>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</si>
  <si>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</si>
  <si>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</si>
  <si>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</si>
  <si>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</si>
  <si>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</si>
  <si>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</si>
  <si>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</si>
  <si>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</si>
  <si>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</si>
  <si>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</si>
  <si>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</si>
  <si>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</si>
  <si>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</si>
  <si>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</si>
  <si>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</si>
  <si>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</si>
  <si>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</si>
  <si>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</si>
  <si>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</si>
  <si>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</si>
  <si>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</si>
  <si>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</si>
  <si>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</si>
  <si>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</si>
  <si>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</si>
  <si>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</si>
  <si>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</si>
  <si>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</si>
  <si>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</si>
  <si>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</si>
  <si>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</si>
  <si>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</si>
  <si>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</si>
  <si>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</si>
  <si>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</si>
  <si>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</si>
  <si>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</si>
  <si>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</si>
  <si>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</si>
  <si>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</si>
  <si>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</si>
  <si>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</si>
  <si>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</si>
  <si>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</si>
  <si>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</si>
  <si>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</si>
  <si>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</si>
  <si>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</si>
  <si>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</si>
  <si>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</si>
  <si>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</si>
  <si>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</si>
  <si>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</si>
  <si>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</si>
  <si>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</si>
  <si>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</si>
  <si>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</si>
  <si>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</si>
  <si>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</si>
  <si>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</si>
  <si>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</si>
  <si>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</si>
  <si>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</si>
  <si>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</si>
  <si>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</si>
  <si>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</si>
  <si>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</si>
  <si>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</si>
  <si>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</si>
  <si>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</si>
  <si>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</si>
  <si>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</si>
  <si>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</si>
  <si>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</si>
  <si>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</si>
  <si>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</si>
  <si>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</si>
  <si>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</si>
  <si>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</si>
  <si>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</si>
  <si>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</si>
  <si>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</si>
  <si>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</si>
  <si>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</si>
  <si>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</si>
  <si>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</si>
  <si>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</si>
  <si>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</si>
  <si>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</si>
  <si>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</si>
  <si>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</si>
  <si>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</si>
  <si>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</si>
  <si>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</si>
  <si>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</si>
  <si>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</si>
  <si>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</si>
  <si>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</si>
  <si>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</si>
  <si>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</si>
  <si>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</si>
  <si>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</si>
  <si>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</si>
  <si>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</si>
  <si>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</si>
  <si>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</si>
  <si>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</si>
  <si>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</si>
  <si>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</si>
  <si>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</si>
  <si>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</si>
  <si>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</si>
  <si>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</si>
  <si>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</si>
  <si>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</si>
  <si>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</si>
  <si>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</si>
  <si>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</si>
  <si>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</si>
  <si>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</si>
  <si>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</si>
  <si>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</si>
  <si>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</si>
  <si>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</si>
  <si>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</si>
  <si>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</si>
  <si>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</si>
  <si>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</si>
  <si>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</si>
  <si>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</si>
  <si>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</si>
  <si>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</si>
  <si>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</si>
  <si>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</si>
  <si>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</si>
  <si>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</si>
  <si>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</si>
  <si>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</si>
  <si>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</si>
  <si>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</si>
  <si>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</si>
  <si>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</si>
  <si>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</si>
  <si>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</si>
  <si>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</si>
  <si>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</si>
  <si>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</si>
  <si>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</si>
  <si>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</si>
  <si>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</si>
  <si>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</si>
  <si>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</si>
  <si>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</si>
  <si>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</si>
  <si>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</si>
  <si>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</si>
  <si>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</si>
  <si>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</si>
  <si>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</si>
  <si>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</si>
  <si>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</si>
  <si>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</si>
  <si>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</si>
  <si>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</si>
  <si>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</si>
  <si>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</si>
  <si>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</si>
  <si>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</si>
  <si>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</si>
  <si>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</si>
  <si>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</si>
  <si>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</si>
  <si>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</si>
  <si>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</si>
  <si>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</si>
  <si>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</si>
  <si>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</si>
  <si>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</si>
  <si>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</si>
  <si>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</si>
  <si>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</si>
  <si>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</si>
  <si>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</si>
  <si>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</si>
  <si>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</si>
  <si>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</si>
  <si>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</si>
  <si>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</si>
  <si>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</si>
  <si>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</si>
  <si>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</si>
  <si>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</si>
  <si>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</si>
  <si>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</si>
  <si>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</si>
  <si>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</si>
  <si>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</si>
  <si>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</si>
  <si>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</si>
  <si>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</si>
  <si>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</si>
  <si>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</si>
  <si>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</si>
  <si>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</si>
  <si>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</si>
  <si>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</si>
  <si>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</si>
  <si>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</si>
  <si>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</si>
  <si>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</si>
  <si>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</si>
  <si>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</si>
  <si>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</si>
  <si>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</si>
  <si>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</si>
  <si>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</si>
  <si>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</si>
  <si>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</si>
  <si>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</si>
  <si>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</si>
  <si>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</si>
  <si>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</si>
  <si>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</si>
  <si>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</si>
  <si>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</si>
  <si>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</si>
  <si>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</si>
  <si>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</si>
  <si>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</si>
  <si>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</si>
  <si>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</si>
  <si>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</si>
  <si>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</si>
  <si>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</si>
  <si>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</si>
  <si>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</si>
  <si>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</si>
  <si>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</si>
  <si>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</si>
  <si>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</si>
  <si>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</si>
  <si>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</si>
  <si>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</si>
  <si>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</si>
  <si>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</si>
  <si>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</si>
  <si>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</si>
  <si>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</si>
  <si>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</si>
  <si>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</si>
  <si>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</si>
  <si>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</si>
  <si>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</si>
  <si>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</si>
  <si>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</si>
  <si>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</si>
  <si>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</si>
  <si>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</si>
  <si>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</si>
  <si>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</si>
  <si>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</si>
  <si>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</si>
  <si>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</si>
  <si>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</si>
  <si>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</si>
  <si>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</si>
  <si>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</si>
  <si>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</si>
  <si>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</si>
  <si>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</si>
  <si>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</si>
  <si>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</si>
  <si>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</si>
  <si>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</si>
  <si>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</si>
  <si>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</si>
  <si>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</si>
  <si>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</si>
  <si>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</si>
  <si>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</si>
  <si>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</si>
  <si>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</si>
  <si>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</si>
  <si>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</si>
  <si>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</si>
  <si>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</si>
  <si>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</si>
  <si>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</si>
  <si>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</si>
  <si>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</si>
  <si>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</si>
  <si>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</si>
  <si>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</si>
  <si>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</si>
  <si>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</si>
  <si>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</si>
  <si>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</si>
  <si>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</si>
  <si>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</si>
  <si>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</si>
  <si>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</si>
  <si>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</si>
  <si>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</si>
  <si>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</si>
  <si>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</si>
  <si>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</si>
  <si>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</si>
  <si>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</si>
  <si>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</si>
  <si>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</si>
  <si>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</si>
  <si>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</si>
  <si>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</si>
  <si>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</si>
  <si>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</si>
  <si>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</si>
  <si>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</si>
  <si>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</si>
  <si>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</si>
  <si>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</si>
  <si>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</si>
  <si>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</si>
  <si>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</si>
  <si>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</si>
  <si>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</si>
  <si>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</si>
  <si>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</si>
  <si>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</si>
  <si>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</si>
  <si>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</si>
  <si>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</si>
  <si>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</si>
  <si>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</si>
  <si>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</si>
  <si>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</si>
  <si>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</si>
  <si>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</si>
  <si>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</si>
  <si>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</si>
  <si>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</si>
  <si>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</si>
  <si>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</si>
  <si>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</si>
  <si>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</si>
  <si>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</si>
  <si>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</si>
  <si>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</si>
  <si>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</si>
  <si>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</si>
  <si>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</si>
  <si>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</si>
  <si>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</si>
  <si>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</si>
  <si>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</si>
  <si>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</si>
  <si>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</si>
  <si>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</si>
  <si>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</si>
  <si>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</si>
  <si>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</si>
  <si>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</si>
  <si>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</si>
  <si>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</si>
  <si>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</si>
  <si>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</si>
  <si>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</si>
  <si>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</si>
  <si>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</si>
  <si>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</si>
  <si>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</si>
  <si>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</si>
  <si>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</si>
  <si>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</si>
  <si>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</si>
  <si>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</si>
  <si>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</si>
  <si>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</si>
  <si>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</si>
  <si>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</si>
  <si>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</si>
  <si>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</si>
  <si>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</si>
  <si>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</si>
  <si>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</si>
  <si>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</si>
  <si>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</si>
  <si>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</si>
  <si>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</si>
  <si>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</si>
  <si>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</si>
  <si>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</si>
  <si>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</si>
  <si>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</si>
  <si>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</si>
  <si>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</si>
  <si>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</si>
  <si>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</si>
  <si>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</si>
  <si>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</si>
  <si>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</si>
  <si>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</si>
  <si>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</si>
  <si>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</si>
  <si>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</si>
  <si>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</si>
  <si>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</si>
  <si>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</si>
  <si>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</si>
  <si>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</si>
  <si>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</si>
  <si>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</si>
  <si>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</si>
  <si>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</si>
  <si>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</si>
  <si>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</si>
  <si>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</si>
  <si>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</si>
  <si>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</si>
  <si>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</si>
  <si>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</si>
  <si>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</si>
  <si>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</si>
  <si>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</si>
  <si>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</si>
  <si>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</si>
  <si>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</si>
  <si>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</si>
  <si>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</si>
  <si>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</si>
  <si>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</si>
  <si>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</si>
  <si>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</si>
  <si>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</si>
  <si>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</si>
  <si>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</si>
  <si>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</si>
  <si>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</si>
  <si>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</si>
  <si>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</si>
  <si>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</si>
  <si>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</si>
  <si>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</si>
  <si>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</si>
  <si>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</si>
  <si>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</si>
  <si>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</si>
  <si>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</si>
  <si>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</si>
  <si>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</si>
  <si>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</si>
  <si>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</si>
  <si>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</si>
  <si>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</si>
  <si>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</si>
  <si>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</si>
  <si>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</si>
  <si>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</si>
  <si>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</si>
  <si>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</si>
  <si>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</si>
  <si>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</si>
  <si>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</si>
  <si>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</si>
  <si>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</si>
  <si>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</si>
  <si>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</si>
  <si>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</si>
  <si>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</si>
  <si>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</si>
  <si>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</si>
  <si>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</si>
  <si>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</si>
  <si>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</si>
  <si>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</si>
  <si>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</si>
  <si>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</si>
  <si>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</si>
  <si>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</si>
  <si>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</si>
  <si>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</si>
  <si>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</si>
  <si>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</si>
  <si>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</si>
  <si>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</si>
  <si>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</si>
  <si>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</si>
  <si>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</si>
  <si>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</si>
  <si>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</si>
  <si>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</si>
  <si>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</si>
  <si>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</si>
  <si>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</si>
  <si>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</si>
  <si>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</si>
  <si>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</si>
  <si>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</si>
  <si>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</si>
  <si>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</si>
  <si>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</si>
  <si>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</si>
  <si>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</si>
  <si>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</si>
  <si>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</si>
  <si>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</si>
  <si>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</si>
  <si>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</si>
  <si>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</si>
  <si>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</si>
  <si>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</si>
  <si>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</si>
  <si>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</si>
  <si>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</si>
  <si>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</si>
  <si>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</si>
  <si>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</si>
  <si>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</si>
  <si>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</si>
  <si>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</si>
  <si>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</si>
  <si>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</si>
  <si>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</si>
  <si>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</si>
  <si>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</si>
  <si>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</si>
  <si>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</si>
  <si>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</si>
  <si>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</si>
  <si>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</si>
  <si>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</si>
  <si>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</si>
  <si>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</si>
  <si>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</si>
  <si>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</si>
  <si>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</si>
  <si>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</si>
  <si>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</si>
  <si>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</si>
  <si>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</si>
  <si>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</si>
  <si>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</si>
  <si>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</si>
  <si>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</si>
  <si>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</si>
  <si>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</si>
  <si>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</si>
  <si>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</si>
  <si>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</si>
  <si>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</si>
  <si>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</si>
  <si>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</si>
  <si>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</si>
  <si>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</si>
  <si>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</si>
  <si>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</si>
  <si>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</si>
  <si>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</si>
  <si>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</si>
  <si>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</si>
  <si>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</si>
  <si>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</si>
  <si>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</si>
  <si>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</si>
  <si>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</si>
  <si>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</si>
  <si>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</si>
  <si>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</si>
  <si>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</si>
  <si>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</si>
  <si>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</si>
  <si>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</si>
  <si>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</si>
  <si>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</si>
  <si>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</si>
  <si>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</si>
  <si>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</si>
  <si>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</si>
  <si>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</si>
  <si>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</si>
  <si>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</si>
  <si>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</si>
  <si>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</si>
  <si>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</si>
  <si>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</si>
  <si>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</si>
  <si>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</si>
  <si>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</si>
  <si>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</si>
  <si>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</si>
  <si>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</si>
  <si>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</si>
  <si>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</si>
  <si>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</si>
  <si>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</si>
  <si>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</si>
  <si>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</si>
  <si>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</si>
  <si>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</si>
  <si>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</si>
  <si>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</si>
  <si>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</si>
  <si>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</si>
  <si>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</si>
  <si>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</si>
  <si>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</si>
  <si>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</si>
  <si>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</si>
  <si>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</si>
  <si>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</si>
  <si>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</si>
  <si>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</si>
  <si>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</si>
  <si>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</si>
  <si>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</si>
  <si>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</si>
  <si>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</si>
  <si>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</si>
  <si>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</si>
  <si>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</si>
  <si>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</si>
  <si>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</si>
  <si>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</si>
  <si>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</si>
  <si>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</si>
  <si>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</si>
  <si>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</si>
  <si>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</si>
  <si>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</si>
  <si>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</si>
  <si>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</si>
  <si>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</si>
  <si>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</si>
  <si>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</si>
  <si>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</si>
  <si>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</si>
  <si>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</si>
  <si>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</si>
  <si>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</si>
  <si>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</si>
  <si>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</si>
  <si>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</si>
  <si>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</si>
  <si>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</si>
  <si>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</si>
  <si>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</si>
  <si>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</si>
  <si>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</si>
  <si>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</si>
  <si>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</si>
  <si>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</si>
  <si>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</si>
  <si>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</si>
  <si>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</si>
  <si>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</si>
  <si>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</si>
  <si>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</si>
  <si>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</si>
  <si>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</si>
  <si>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</si>
  <si>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</si>
  <si>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</si>
  <si>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</si>
  <si>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</si>
  <si>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</si>
  <si>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</si>
  <si>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</si>
  <si>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</si>
  <si>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</si>
  <si>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</si>
  <si>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</si>
  <si>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</si>
  <si>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</si>
  <si>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</si>
  <si>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</si>
  <si>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</si>
  <si>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</si>
  <si>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</si>
  <si>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</si>
  <si>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</si>
  <si>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</si>
  <si>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</si>
  <si>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</si>
  <si>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</si>
  <si>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</si>
  <si>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</si>
  <si>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</si>
  <si>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</si>
  <si>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</si>
  <si>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</si>
  <si>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</si>
  <si>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</si>
  <si>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</si>
  <si>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</si>
  <si>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</si>
  <si>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</si>
  <si>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</si>
  <si>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</si>
  <si>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</si>
  <si>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</si>
  <si>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</si>
  <si>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</si>
  <si>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</si>
  <si>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</si>
  <si>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</si>
  <si>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</si>
  <si>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</si>
  <si>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</si>
  <si>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</si>
  <si>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</si>
  <si>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</si>
  <si>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</si>
  <si>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</si>
  <si>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</si>
  <si>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</si>
  <si>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</si>
  <si>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</si>
  <si>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</si>
  <si>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</si>
  <si>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</si>
  <si>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</si>
  <si>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</si>
  <si>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</si>
  <si>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</si>
  <si>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</si>
  <si>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</si>
  <si>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</si>
  <si>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</si>
  <si>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</si>
  <si>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</si>
  <si>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</si>
  <si>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</si>
  <si>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</si>
  <si>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</si>
  <si>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</si>
  <si>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</si>
  <si>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</si>
  <si>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</si>
  <si>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</si>
  <si>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</si>
  <si>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</si>
  <si>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</si>
  <si>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</si>
  <si>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</si>
  <si>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</si>
  <si>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</si>
  <si>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</si>
  <si>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</si>
  <si>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</si>
  <si>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</si>
  <si>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</si>
  <si>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</si>
  <si>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</si>
  <si>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</si>
  <si>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</si>
  <si>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</si>
  <si>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</si>
  <si>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</si>
  <si>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</si>
  <si>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</si>
  <si>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</si>
  <si>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</si>
  <si>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</si>
  <si>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</si>
  <si>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</si>
  <si>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</si>
  <si>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</si>
  <si>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</si>
  <si>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</si>
  <si>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</si>
  <si>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</si>
  <si>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</si>
  <si>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</si>
  <si>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</si>
  <si>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</si>
  <si>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</si>
  <si>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</si>
  <si>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</si>
  <si>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</si>
  <si>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</si>
  <si>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</si>
  <si>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</si>
  <si>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</si>
  <si>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</si>
  <si>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</si>
  <si>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</si>
  <si>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</si>
  <si>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</si>
  <si>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</si>
  <si>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</si>
  <si>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</si>
  <si>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</si>
  <si>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</si>
  <si>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</si>
  <si>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</si>
  <si>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</si>
  <si>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</si>
  <si>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</si>
  <si>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</si>
  <si>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</si>
  <si>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</si>
  <si>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</si>
  <si>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</si>
  <si>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</si>
  <si>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</si>
  <si>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</si>
  <si>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</si>
  <si>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</si>
  <si>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</si>
  <si>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</si>
  <si>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</si>
  <si>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</si>
  <si>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</si>
  <si>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</si>
  <si>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</si>
  <si>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</si>
  <si>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</si>
  <si>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</si>
  <si>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</si>
  <si>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</si>
  <si>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</si>
  <si>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</si>
  <si>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</si>
  <si>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</si>
  <si>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</si>
  <si>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</si>
  <si>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</si>
  <si>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</si>
  <si>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</si>
  <si>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</si>
  <si>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</si>
  <si>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</si>
  <si>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</si>
  <si>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</si>
  <si>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</si>
  <si>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</si>
  <si>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</si>
  <si>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</si>
  <si>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</si>
  <si>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</si>
  <si>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</si>
  <si>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</si>
  <si>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</si>
  <si>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</si>
  <si>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</si>
  <si>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</si>
  <si>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</si>
  <si>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</si>
  <si>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</si>
  <si>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</si>
  <si>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</si>
  <si>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</si>
  <si>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</si>
  <si>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</si>
  <si>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</si>
  <si>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</si>
  <si>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</si>
  <si>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</si>
  <si>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</si>
  <si>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</si>
  <si>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</si>
  <si>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</si>
  <si>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</si>
  <si>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</si>
  <si>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</si>
  <si>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</si>
  <si>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</si>
  <si>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</si>
  <si>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</si>
  <si>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</si>
  <si>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</si>
  <si>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</si>
  <si>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</si>
  <si>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</si>
  <si>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</si>
  <si>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</si>
  <si>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</si>
  <si>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</si>
  <si>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</si>
  <si>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</si>
  <si>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</si>
  <si>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</si>
  <si>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</si>
  <si>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</si>
  <si>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</si>
  <si>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</si>
  <si>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</si>
  <si>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</si>
  <si>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</si>
  <si>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</si>
  <si>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</si>
  <si>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</si>
  <si>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</si>
  <si>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</si>
  <si>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</si>
  <si>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</si>
  <si>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</si>
  <si>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</si>
  <si>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</si>
  <si>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</si>
  <si>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</si>
  <si>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</si>
  <si>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</si>
  <si>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</si>
  <si>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</si>
  <si>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</si>
  <si>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</si>
  <si>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</si>
  <si>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</si>
  <si>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</si>
  <si>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</si>
  <si>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</si>
  <si>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</si>
  <si>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</si>
  <si>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</si>
  <si>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</si>
  <si>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</si>
  <si>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</si>
  <si>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</si>
  <si>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</si>
  <si>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</si>
  <si>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</si>
  <si>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</si>
  <si>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</si>
  <si>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</si>
  <si>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</si>
  <si>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</si>
  <si>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</si>
  <si>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</si>
  <si>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</si>
  <si>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</si>
  <si>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</si>
  <si>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</si>
  <si>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</si>
  <si>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</si>
  <si>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</si>
  <si>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</si>
  <si>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</si>
  <si>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</si>
  <si>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</si>
  <si>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</si>
  <si>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</si>
  <si>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</si>
  <si>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</si>
  <si>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</si>
  <si>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</si>
  <si>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</si>
  <si>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</si>
  <si>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</si>
  <si>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</si>
  <si>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</si>
  <si>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</si>
  <si>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</si>
  <si>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</si>
  <si>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</si>
  <si>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</si>
  <si>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</si>
  <si>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</si>
  <si>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</si>
  <si>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</si>
  <si>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</si>
  <si>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</si>
  <si>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</si>
  <si>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</si>
  <si>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</si>
  <si>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</si>
  <si>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</si>
  <si>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</si>
  <si>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</si>
  <si>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</si>
  <si>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</si>
  <si>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</si>
  <si>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</si>
  <si>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</si>
  <si>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</si>
  <si>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</si>
  <si>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</si>
  <si>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</si>
  <si>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</si>
  <si>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</si>
  <si>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</si>
  <si>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</si>
  <si>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</si>
  <si>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</si>
  <si>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</si>
  <si>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</si>
  <si>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</si>
  <si>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</si>
  <si>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</si>
  <si>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</si>
  <si>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</si>
  <si>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</si>
  <si>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</si>
  <si>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</si>
  <si>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</si>
  <si>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</si>
  <si>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</si>
  <si>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</si>
  <si>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</si>
  <si>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</si>
  <si>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</si>
  <si>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</si>
  <si>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</si>
  <si>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</si>
  <si>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</si>
  <si>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</si>
  <si>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</si>
  <si>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</si>
  <si>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</si>
  <si>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</si>
  <si>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</si>
  <si>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</si>
  <si>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</si>
  <si>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</si>
  <si>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</si>
  <si>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</si>
  <si>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</si>
  <si>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</si>
  <si>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</si>
  <si>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</si>
  <si>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</si>
  <si>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</si>
  <si>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</si>
  <si>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</si>
  <si>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</si>
  <si>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</si>
  <si>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</si>
  <si>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</si>
  <si>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</si>
  <si>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</si>
  <si>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</si>
  <si>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</si>
  <si>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</si>
  <si>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</si>
  <si>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</si>
  <si>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</si>
  <si>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</si>
  <si>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</si>
  <si>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</si>
  <si>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</si>
  <si>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</si>
  <si>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</si>
  <si>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</si>
  <si>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</si>
  <si>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</si>
  <si>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</si>
  <si>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</si>
  <si>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</si>
  <si>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</si>
  <si>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</si>
  <si>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</si>
  <si>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</si>
  <si>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</si>
  <si>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</si>
  <si>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</si>
  <si>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</si>
  <si>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</si>
  <si>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</si>
  <si>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</si>
  <si>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</si>
  <si>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</si>
  <si>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</si>
  <si>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</si>
  <si>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</si>
  <si>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</si>
  <si>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</si>
  <si>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</si>
  <si>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</si>
  <si>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</si>
  <si>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</si>
  <si>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</si>
  <si>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</si>
  <si>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</si>
  <si>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</si>
  <si>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</si>
  <si>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</si>
  <si>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</si>
  <si>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</si>
  <si>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</si>
  <si>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</si>
  <si>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</si>
  <si>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</si>
  <si>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</si>
  <si>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</si>
  <si>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</si>
  <si>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</si>
  <si>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</si>
  <si>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</si>
  <si>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</si>
  <si>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</si>
  <si>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</si>
  <si>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</si>
  <si>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</si>
  <si>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</si>
  <si>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</si>
  <si>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</si>
  <si>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</si>
  <si>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</si>
  <si>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</si>
  <si>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</si>
  <si>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</si>
  <si>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</si>
  <si>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</si>
  <si>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</si>
  <si>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</si>
  <si>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</si>
  <si>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</si>
  <si>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</si>
  <si>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</si>
  <si>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</si>
  <si>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</si>
  <si>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</si>
  <si>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</si>
  <si>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</si>
  <si>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</si>
  <si>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</si>
  <si>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</si>
  <si>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</si>
  <si>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</si>
  <si>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</si>
  <si>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</si>
  <si>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</si>
  <si>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</si>
  <si>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</si>
  <si>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</si>
  <si>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</si>
  <si>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</si>
  <si>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</si>
  <si>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</si>
  <si>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</si>
  <si>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</si>
  <si>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</si>
  <si>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</si>
  <si>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</si>
  <si>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</si>
  <si>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</si>
  <si>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</si>
  <si>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</si>
  <si>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</si>
  <si>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</si>
  <si>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</si>
  <si>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</si>
  <si>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</si>
  <si>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</si>
  <si>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</si>
  <si>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</si>
  <si>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</si>
  <si>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</si>
  <si>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</si>
  <si>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</si>
  <si>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</si>
  <si>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</si>
  <si>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</si>
  <si>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</si>
  <si>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</si>
  <si>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</si>
  <si>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</si>
  <si>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</si>
  <si>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</si>
  <si>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</si>
  <si>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</si>
  <si>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</si>
  <si>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</si>
  <si>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</si>
  <si>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</si>
  <si>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</si>
  <si>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</si>
  <si>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</si>
  <si>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</si>
  <si>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</si>
  <si>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</si>
  <si>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</si>
  <si>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</si>
  <si>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</si>
  <si>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</si>
  <si>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</si>
  <si>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</si>
  <si>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</si>
  <si>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</si>
  <si>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</si>
  <si>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</si>
  <si>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</si>
  <si>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</si>
  <si>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</si>
  <si>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</si>
  <si>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</si>
  <si>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</si>
  <si>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</si>
  <si>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</si>
  <si>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</si>
  <si>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</si>
  <si>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</si>
  <si>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</si>
  <si>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</si>
  <si>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</si>
  <si>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</si>
  <si>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</si>
  <si>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</si>
  <si>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</si>
  <si>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</si>
  <si>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</si>
  <si>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</si>
  <si>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</si>
  <si>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</si>
  <si>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</si>
  <si>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</si>
  <si>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</si>
  <si>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</si>
  <si>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</si>
  <si>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</si>
  <si>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</si>
  <si>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</si>
  <si>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</si>
  <si>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</si>
  <si>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</si>
  <si>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</si>
  <si>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</si>
  <si>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</si>
  <si>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</si>
  <si>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</si>
  <si>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</si>
  <si>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</si>
  <si>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</si>
  <si>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</si>
  <si>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</si>
  <si>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</si>
  <si>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</si>
  <si>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</si>
  <si>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</si>
  <si>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</si>
  <si>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</si>
  <si>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</si>
  <si>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</si>
  <si>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</si>
  <si>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</si>
  <si>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</si>
  <si>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</si>
  <si>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</si>
  <si>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</si>
  <si>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</si>
  <si>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</si>
  <si>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</si>
  <si>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</si>
  <si>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</si>
  <si>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</si>
  <si>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</si>
  <si>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</si>
  <si>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</si>
  <si>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</si>
  <si>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</si>
  <si>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</si>
  <si>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</si>
  <si>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</si>
  <si>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</si>
  <si>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</si>
  <si>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</si>
  <si>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</si>
  <si>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</si>
  <si>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</si>
  <si>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</si>
  <si>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</si>
  <si>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</si>
  <si>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</si>
  <si>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</si>
  <si>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</si>
  <si>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</si>
  <si>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</si>
  <si>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</si>
  <si>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</si>
  <si>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</si>
  <si>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</si>
  <si>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</si>
  <si>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</si>
  <si>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</si>
  <si>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</si>
  <si>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</si>
  <si>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</si>
  <si>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</si>
  <si>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</si>
  <si>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</si>
  <si>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</si>
  <si>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</si>
  <si>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</si>
  <si>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</si>
  <si>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</si>
  <si>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</si>
  <si>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</si>
  <si>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</si>
  <si>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</si>
  <si>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</si>
  <si>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</si>
  <si>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</si>
  <si>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</si>
  <si>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</si>
  <si>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</si>
  <si>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</si>
  <si>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</si>
  <si>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</si>
  <si>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</si>
  <si>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</si>
  <si>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</si>
  <si>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</si>
  <si>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</si>
  <si>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</si>
  <si>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</si>
  <si>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</si>
  <si>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</si>
  <si>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</si>
  <si>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</si>
  <si>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</si>
  <si>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</si>
  <si>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</si>
  <si>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</si>
  <si>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</si>
  <si>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</si>
  <si>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</si>
  <si>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</si>
  <si>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</si>
  <si>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</si>
  <si>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</si>
  <si>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</si>
  <si>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</si>
  <si>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</si>
  <si>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</si>
  <si>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</si>
  <si>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</si>
  <si>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</si>
  <si>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</si>
  <si>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</si>
  <si>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</si>
  <si>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</si>
  <si>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</si>
  <si>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</si>
  <si>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</si>
  <si>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</si>
  <si>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</si>
  <si>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</si>
  <si>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</si>
  <si>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</si>
  <si>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</si>
  <si>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</si>
  <si>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</si>
  <si>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</si>
  <si>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</si>
  <si>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</si>
  <si>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</si>
  <si>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</si>
  <si>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</si>
  <si>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</si>
  <si>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</si>
  <si>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</si>
  <si>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</si>
  <si>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</si>
  <si>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</si>
  <si>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</si>
  <si>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</si>
  <si>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</si>
  <si>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</si>
  <si>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</si>
  <si>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</si>
  <si>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</si>
  <si>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</si>
  <si>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</si>
  <si>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</si>
  <si>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</si>
  <si>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</si>
  <si>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</si>
  <si>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</si>
  <si>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</si>
  <si>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</si>
  <si>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</si>
  <si>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</si>
  <si>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</si>
  <si>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</si>
  <si>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</si>
  <si>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</si>
  <si>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</si>
  <si>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</si>
  <si>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</si>
  <si>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</si>
  <si>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</si>
  <si>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</si>
  <si>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</si>
  <si>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</si>
  <si>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</si>
  <si>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</si>
  <si>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</si>
  <si>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</si>
  <si>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</si>
  <si>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</si>
  <si>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</si>
  <si>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</si>
  <si>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</si>
  <si>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</si>
  <si>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</si>
  <si>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</si>
  <si>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</si>
  <si>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</si>
  <si>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</si>
  <si>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</si>
  <si>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</si>
  <si>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</si>
  <si>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</si>
  <si>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</si>
  <si>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</si>
  <si>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</si>
  <si>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</si>
  <si>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</si>
  <si>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</si>
  <si>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</si>
  <si>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</si>
  <si>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</si>
  <si>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</si>
  <si>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</si>
  <si>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</si>
  <si>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</si>
  <si>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</si>
  <si>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</si>
  <si>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</si>
  <si>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</si>
  <si>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</si>
  <si>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</si>
  <si>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</si>
  <si>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</si>
  <si>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</si>
  <si>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</si>
  <si>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</si>
  <si>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</si>
  <si>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</si>
  <si>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</si>
  <si>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</si>
  <si>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</si>
  <si>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</si>
  <si>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</si>
  <si>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</si>
  <si>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</si>
  <si>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</si>
  <si>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</si>
  <si>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</si>
  <si>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</si>
  <si>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</si>
  <si>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</si>
  <si>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</si>
  <si>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</si>
  <si>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</si>
  <si>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</si>
  <si>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</si>
  <si>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</si>
  <si>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</si>
  <si>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</si>
  <si>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</si>
  <si>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</si>
  <si>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</si>
  <si>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</si>
  <si>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</si>
  <si>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</si>
  <si>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</si>
  <si>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</si>
  <si>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</si>
  <si>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</si>
  <si>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</si>
  <si>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</si>
  <si>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</si>
  <si>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</si>
  <si>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</si>
  <si>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</si>
  <si>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</si>
  <si>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</si>
  <si>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</si>
  <si>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</si>
  <si>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</si>
  <si>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</si>
  <si>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</si>
  <si>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</si>
  <si>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</si>
  <si>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</si>
  <si>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</si>
  <si>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</si>
  <si>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</si>
  <si>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</si>
  <si>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</si>
  <si>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</si>
  <si>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</si>
  <si>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</si>
  <si>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</si>
  <si>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</si>
  <si>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</si>
  <si>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</si>
  <si>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</si>
  <si>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</si>
  <si>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</si>
  <si>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</si>
  <si>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</si>
  <si>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</si>
  <si>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</si>
  <si>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</si>
  <si>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</si>
  <si>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</si>
  <si>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</si>
  <si>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</si>
  <si>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</si>
  <si>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</si>
  <si>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</si>
  <si>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</si>
  <si>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</si>
  <si>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</si>
  <si>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</si>
  <si>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</si>
  <si>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</si>
  <si>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</si>
  <si>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</si>
  <si>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</si>
  <si>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</si>
  <si>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</si>
  <si>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</si>
  <si>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</si>
  <si>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</si>
  <si>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</si>
  <si>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</si>
  <si>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</si>
  <si>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</si>
  <si>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</si>
  <si>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</si>
  <si>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</si>
  <si>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</si>
  <si>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</si>
  <si>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</si>
  <si>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</si>
  <si>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</si>
  <si>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</si>
  <si>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</si>
  <si>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</si>
  <si>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</si>
  <si>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</si>
  <si>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</si>
  <si>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</si>
  <si>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</si>
  <si>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</si>
  <si>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</si>
  <si>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</si>
  <si>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</si>
  <si>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</si>
  <si>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</si>
  <si>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</si>
  <si>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</si>
  <si>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</si>
  <si>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</si>
  <si>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</si>
  <si>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</si>
  <si>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</si>
  <si>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</si>
  <si>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</si>
  <si>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</si>
  <si>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</si>
  <si>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</si>
  <si>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</si>
  <si>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</si>
  <si>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</si>
  <si>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</si>
  <si>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</si>
  <si>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</si>
  <si>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</si>
  <si>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</si>
  <si>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</si>
  <si>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</si>
  <si>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</si>
  <si>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</si>
  <si>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</si>
  <si>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</si>
  <si>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</si>
  <si>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</si>
  <si>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</si>
  <si>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</si>
  <si>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</si>
  <si>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</si>
  <si>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</si>
  <si>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</si>
  <si>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</si>
  <si>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</si>
  <si>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</si>
  <si>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</si>
  <si>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</si>
  <si>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</si>
  <si>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</si>
  <si>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</si>
  <si>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</si>
  <si>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</si>
  <si>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</si>
  <si>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</si>
  <si>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</si>
  <si>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</si>
  <si>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</si>
  <si>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</si>
  <si>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</si>
  <si>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</si>
  <si>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</si>
  <si>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</si>
  <si>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</si>
  <si>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</si>
  <si>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</si>
  <si>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</si>
  <si>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</si>
  <si>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</si>
  <si>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</si>
  <si>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</si>
  <si>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</si>
  <si>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</si>
  <si>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</si>
  <si>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</si>
  <si>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</si>
  <si>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</si>
  <si>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</si>
  <si>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</si>
  <si>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</si>
  <si>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</si>
  <si>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</si>
  <si>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</si>
  <si>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</si>
  <si>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</si>
  <si>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</si>
  <si>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</si>
  <si>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</si>
  <si>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</si>
  <si>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</si>
  <si>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</si>
  <si>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</si>
  <si>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</si>
  <si>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</si>
  <si>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</si>
  <si>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</si>
  <si>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</si>
  <si>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</si>
  <si>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</si>
  <si>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</si>
  <si>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</si>
  <si>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</si>
  <si>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</si>
  <si>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</si>
  <si>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</si>
  <si>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</si>
  <si>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</si>
  <si>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</si>
  <si>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</si>
  <si>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</si>
  <si>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</si>
  <si>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</si>
  <si>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</si>
  <si>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</si>
  <si>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</si>
  <si>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</si>
  <si>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</si>
  <si>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</si>
  <si>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</si>
  <si>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</si>
  <si>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</si>
  <si>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</si>
  <si>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</si>
  <si>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</si>
  <si>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</si>
  <si>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</si>
  <si>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</si>
  <si>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</si>
  <si>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</si>
  <si>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</si>
  <si>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</si>
  <si>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</si>
  <si>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</si>
  <si>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</si>
  <si>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</si>
  <si>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</si>
  <si>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</si>
  <si>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</si>
  <si>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</si>
  <si>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</si>
  <si>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</si>
  <si>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</si>
  <si>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</si>
  <si>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</si>
  <si>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</si>
  <si>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</si>
  <si>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</si>
  <si>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</si>
  <si>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</si>
  <si>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</si>
  <si>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</si>
  <si>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</si>
  <si>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</si>
  <si>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</si>
  <si>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</si>
  <si>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</si>
  <si>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</si>
  <si>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</si>
  <si>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</si>
  <si>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</si>
  <si>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</si>
  <si>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</si>
  <si>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</si>
  <si>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</si>
  <si>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</si>
  <si>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</si>
  <si>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</si>
  <si>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</si>
  <si>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</si>
  <si>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</si>
  <si>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</si>
  <si>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</si>
  <si>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</si>
  <si>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</si>
  <si>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</si>
  <si>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</si>
  <si>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</si>
  <si>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</si>
  <si>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</si>
  <si>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</si>
  <si>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</si>
  <si>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</si>
  <si>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</si>
  <si>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</si>
  <si>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</si>
  <si>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</si>
  <si>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</si>
  <si>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</si>
  <si>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</si>
  <si>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</si>
  <si>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</si>
  <si>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</si>
  <si>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</si>
  <si>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</si>
  <si>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</si>
  <si>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</si>
  <si>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</si>
  <si>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</si>
  <si>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</si>
  <si>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</si>
  <si>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</si>
  <si>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</si>
  <si>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</si>
  <si>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</si>
  <si>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</si>
  <si>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</si>
  <si>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</si>
  <si>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</si>
  <si>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</si>
  <si>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</si>
  <si>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</si>
  <si>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</si>
  <si>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</si>
  <si>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</si>
  <si>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</si>
  <si>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</si>
  <si>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</si>
  <si>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</si>
  <si>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</si>
  <si>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</si>
  <si>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</si>
  <si>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</si>
  <si>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</si>
  <si>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</si>
  <si>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</si>
  <si>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</si>
  <si>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</si>
  <si>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</si>
  <si>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</si>
  <si>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</si>
  <si>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</si>
  <si>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</si>
  <si>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</si>
  <si>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</si>
  <si>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</si>
  <si>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</si>
  <si>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</si>
  <si>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</si>
  <si>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</si>
  <si>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</si>
  <si>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</si>
  <si>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</si>
  <si>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</si>
  <si>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</si>
  <si>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</si>
  <si>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</si>
  <si>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</si>
  <si>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</si>
  <si>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</si>
  <si>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</si>
  <si>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</si>
  <si>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</si>
  <si>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</si>
  <si>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</si>
  <si>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</si>
  <si>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</si>
  <si>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</si>
  <si>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</si>
  <si>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</si>
  <si>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</si>
  <si>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</si>
  <si>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</si>
  <si>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</si>
  <si>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</si>
  <si>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</si>
  <si>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</si>
  <si>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</si>
  <si>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</si>
  <si>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</si>
  <si>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</si>
  <si>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</si>
  <si>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</si>
  <si>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</si>
  <si>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</si>
  <si>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</si>
  <si>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</si>
  <si>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</si>
  <si>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</si>
  <si>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</si>
  <si>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</si>
  <si>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</si>
  <si>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</si>
  <si>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</si>
  <si>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</si>
  <si>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</si>
  <si>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</si>
  <si>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</si>
  <si>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</si>
  <si>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</si>
  <si>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</si>
  <si>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</si>
  <si>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</si>
  <si>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</si>
  <si>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</si>
  <si>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</si>
  <si>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</si>
  <si>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</si>
  <si>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</si>
  <si>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</si>
  <si>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</si>
  <si>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</si>
  <si>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</si>
  <si>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</si>
  <si>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</si>
  <si>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</si>
  <si>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</si>
  <si>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</si>
  <si>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</si>
  <si>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</si>
  <si>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</si>
  <si>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</si>
  <si>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</si>
  <si>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</si>
  <si>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</si>
  <si>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</si>
  <si>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</si>
  <si>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</si>
  <si>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</si>
  <si>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</si>
  <si>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</si>
  <si>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</si>
  <si>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</si>
  <si>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</si>
  <si>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</si>
  <si>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</si>
  <si>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</si>
  <si>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</si>
  <si>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</si>
  <si>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</si>
  <si>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</si>
  <si>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</si>
  <si>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</si>
  <si>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</si>
  <si>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</si>
  <si>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</si>
  <si>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</si>
  <si>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</si>
  <si>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</si>
  <si>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</si>
  <si>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</si>
  <si>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</si>
  <si>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</si>
  <si>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</si>
  <si>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</si>
  <si>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</si>
  <si>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</si>
  <si>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</si>
  <si>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</si>
  <si>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</si>
  <si>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</si>
  <si>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</si>
  <si>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</si>
  <si>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</si>
  <si>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</si>
  <si>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</si>
  <si>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</si>
  <si>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</si>
  <si>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</si>
  <si>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</si>
  <si>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</si>
  <si>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</si>
  <si>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</si>
  <si>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</si>
  <si>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</si>
  <si>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</si>
  <si>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</si>
  <si>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</si>
  <si>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</si>
  <si>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</si>
  <si>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</si>
  <si>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</si>
  <si>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</si>
  <si>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</si>
  <si>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</si>
  <si>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</si>
  <si>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</si>
  <si>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</si>
  <si>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</si>
  <si>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</si>
  <si>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</si>
  <si>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</si>
  <si>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</si>
  <si>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</si>
  <si>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</si>
  <si>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</si>
  <si>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</si>
  <si>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</si>
  <si>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</si>
  <si>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</si>
  <si>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</si>
  <si>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</si>
  <si>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</si>
  <si>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</si>
  <si>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</si>
  <si>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</si>
  <si>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</si>
  <si>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</si>
  <si>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</si>
  <si>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</si>
  <si>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</si>
  <si>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</si>
  <si>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</si>
  <si>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</si>
  <si>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</si>
  <si>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</si>
  <si>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</si>
  <si>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</si>
  <si>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</si>
  <si>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</si>
  <si>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</si>
  <si>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</si>
  <si>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</si>
  <si>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</si>
  <si>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</si>
  <si>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</si>
  <si>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</si>
  <si>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</si>
  <si>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</si>
  <si>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</si>
  <si>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</si>
  <si>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</si>
  <si>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</si>
  <si>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</si>
  <si>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</si>
  <si>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</si>
  <si>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</si>
  <si>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</si>
  <si>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</si>
  <si>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</si>
  <si>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</si>
  <si>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</si>
  <si>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</si>
  <si>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</si>
  <si>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</si>
  <si>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</si>
  <si>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</si>
  <si>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</si>
  <si>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</si>
  <si>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</si>
  <si>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</si>
  <si>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</si>
  <si>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</si>
  <si>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</si>
  <si>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</si>
  <si>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</si>
  <si>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</si>
  <si>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</si>
  <si>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</si>
  <si>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</si>
  <si>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</si>
  <si>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</si>
  <si>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</si>
  <si>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</si>
  <si>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</si>
  <si>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</si>
  <si>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</si>
  <si>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</si>
  <si>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</si>
  <si>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</si>
  <si>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</si>
  <si>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</si>
  <si>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</si>
  <si>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</si>
  <si>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</si>
  <si>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</si>
  <si>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</si>
  <si>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</si>
  <si>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</si>
  <si>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</si>
  <si>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</si>
  <si>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</si>
  <si>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</si>
  <si>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</si>
  <si>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</si>
  <si>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</si>
  <si>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</si>
  <si>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</si>
  <si>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</si>
  <si>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</si>
  <si>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</si>
  <si>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</si>
  <si>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</si>
  <si>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</si>
  <si>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</si>
  <si>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</si>
  <si>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</si>
  <si>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</si>
  <si>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</si>
  <si>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</si>
  <si>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</si>
  <si>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</si>
  <si>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</si>
  <si>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</si>
  <si>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</si>
  <si>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</si>
  <si>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</si>
  <si>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</si>
  <si>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</si>
  <si>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</si>
  <si>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</si>
  <si>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</si>
  <si>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</si>
  <si>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</si>
  <si>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</si>
  <si>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</si>
  <si>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</si>
  <si>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</si>
  <si>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</si>
  <si>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</si>
  <si>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</si>
  <si>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</si>
  <si>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</si>
  <si>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</si>
  <si>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</si>
  <si>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</si>
  <si>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</si>
  <si>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</si>
  <si>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</si>
  <si>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</si>
  <si>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</si>
  <si>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</si>
  <si>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</si>
  <si>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</si>
  <si>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</si>
  <si>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</si>
  <si>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</si>
  <si>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</si>
  <si>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</si>
  <si>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</si>
  <si>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</si>
  <si>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</si>
  <si>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</si>
  <si>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</si>
  <si>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</si>
  <si>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</si>
  <si>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</si>
  <si>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</si>
  <si>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</si>
  <si>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</si>
  <si>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</si>
  <si>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</si>
  <si>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</si>
  <si>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</si>
  <si>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</si>
  <si>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</si>
  <si>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</si>
  <si>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</si>
  <si>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</si>
  <si>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</si>
  <si>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</si>
  <si>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</si>
  <si>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</si>
  <si>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</si>
  <si>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</si>
  <si>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</si>
  <si>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</si>
  <si>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</si>
  <si>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</si>
  <si>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</si>
  <si>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</si>
  <si>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</si>
  <si>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</si>
  <si>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</si>
  <si>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</si>
  <si>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</si>
  <si>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</si>
  <si>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</si>
  <si>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</si>
  <si>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</si>
  <si>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</si>
  <si>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</si>
  <si>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</si>
  <si>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</si>
  <si>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</si>
  <si>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</si>
  <si>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</si>
  <si>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</si>
  <si>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</si>
  <si>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</si>
  <si>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</si>
  <si>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</si>
  <si>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</si>
  <si>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</si>
  <si>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</si>
  <si>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</si>
  <si>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</si>
  <si>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</si>
  <si>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</si>
  <si>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</si>
  <si>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</si>
  <si>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</si>
  <si>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</si>
  <si>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</si>
  <si>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</si>
  <si>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</si>
  <si>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</si>
  <si>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</si>
  <si>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</si>
  <si>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</si>
  <si>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</si>
  <si>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</si>
  <si>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</si>
  <si>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</si>
  <si>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</si>
  <si>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</si>
  <si>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</si>
  <si>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</si>
  <si>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</si>
  <si>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</si>
  <si>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</si>
  <si>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</si>
  <si>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</si>
  <si>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</si>
  <si>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</si>
  <si>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</si>
  <si>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</si>
  <si>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</si>
  <si>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</si>
  <si>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</si>
  <si>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</si>
  <si>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</si>
  <si>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</si>
  <si>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</si>
  <si>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</si>
  <si>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</si>
  <si>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</si>
  <si>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</si>
  <si>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</si>
  <si>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</si>
  <si>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</si>
  <si>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</si>
  <si>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</si>
  <si>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</si>
  <si>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</si>
  <si>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</si>
  <si>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</si>
  <si>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</si>
  <si>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</si>
  <si>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</si>
  <si>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</si>
  <si>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</si>
  <si>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</si>
  <si>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</si>
  <si>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</si>
  <si>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</si>
  <si>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</si>
  <si>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</si>
  <si>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</si>
  <si>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</si>
  <si>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</si>
  <si>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</si>
  <si>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</si>
  <si>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</si>
  <si>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</si>
  <si>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</si>
  <si>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</si>
  <si>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</si>
  <si>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</si>
  <si>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</si>
  <si>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</si>
  <si>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</si>
  <si>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</si>
  <si>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</si>
  <si>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</si>
  <si>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</si>
  <si>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</si>
  <si>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</si>
  <si>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</si>
  <si>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</si>
  <si>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</si>
  <si>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</si>
  <si>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</si>
  <si>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</si>
  <si>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</si>
  <si>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</si>
  <si>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</si>
  <si>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</si>
  <si>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</si>
  <si>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</si>
  <si>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</si>
  <si>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</si>
  <si>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</si>
  <si>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</si>
  <si>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</si>
  <si>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</si>
  <si>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</si>
  <si>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</si>
  <si>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</si>
  <si>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</si>
  <si>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</si>
  <si>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</si>
  <si>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</si>
  <si>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</si>
  <si>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</si>
  <si>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</si>
  <si>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</si>
  <si>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</si>
  <si>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</si>
  <si>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</si>
  <si>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</si>
  <si>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</si>
  <si>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</si>
  <si>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</si>
  <si>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</si>
  <si>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</si>
  <si>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</si>
  <si>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</si>
  <si>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</si>
  <si>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</si>
  <si>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</si>
  <si>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</si>
  <si>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</si>
  <si>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</si>
  <si>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</si>
  <si>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</si>
  <si>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</si>
  <si>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</si>
  <si>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</si>
  <si>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</si>
  <si>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</si>
  <si>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</si>
  <si>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</si>
  <si>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</si>
  <si>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</si>
  <si>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</si>
  <si>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</si>
  <si>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</si>
  <si>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</si>
  <si>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</si>
  <si>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</si>
  <si>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</si>
  <si>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</si>
  <si>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</si>
  <si>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</si>
  <si>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</si>
  <si>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</si>
  <si>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</si>
  <si>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</si>
  <si>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</si>
  <si>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</si>
  <si>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</si>
  <si>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</si>
  <si>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</si>
  <si>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</si>
  <si>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</si>
  <si>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</si>
  <si>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</si>
  <si>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</si>
  <si>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</si>
  <si>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</si>
  <si>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</si>
  <si>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</si>
  <si>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</si>
  <si>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</si>
  <si>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</si>
  <si>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</si>
  <si>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</si>
  <si>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</si>
  <si>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</si>
  <si>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</si>
  <si>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</si>
  <si>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</si>
  <si>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</si>
  <si>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</si>
  <si>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</si>
  <si>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</si>
  <si>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</si>
  <si>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</si>
  <si>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</si>
  <si>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</si>
  <si>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</si>
  <si>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</si>
  <si>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</si>
  <si>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</si>
  <si>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</si>
  <si>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</si>
  <si>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</si>
  <si>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</si>
  <si>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</si>
  <si>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</si>
  <si>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</si>
  <si>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</si>
  <si>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</si>
  <si>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</si>
  <si>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</si>
  <si>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</si>
  <si>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</si>
  <si>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</si>
  <si>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</si>
  <si>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</si>
  <si>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</si>
  <si>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</si>
  <si>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</si>
  <si>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</si>
  <si>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</si>
  <si>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</si>
  <si>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</si>
  <si>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</si>
  <si>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</si>
  <si>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</si>
  <si>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</si>
  <si>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</si>
  <si>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</si>
  <si>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</si>
  <si>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</si>
  <si>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</si>
  <si>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</si>
  <si>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</si>
  <si>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</si>
  <si>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</si>
  <si>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</si>
  <si>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</si>
  <si>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</si>
  <si>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</si>
  <si>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</si>
  <si>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</si>
  <si>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</si>
  <si>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</si>
  <si>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</si>
  <si>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</si>
  <si>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</si>
  <si>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</si>
  <si>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</si>
  <si>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</si>
  <si>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</si>
  <si>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</si>
  <si>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</si>
  <si>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</si>
  <si>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</si>
  <si>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</si>
  <si>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</si>
  <si>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</si>
  <si>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</si>
  <si>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</si>
  <si>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</si>
  <si>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</si>
  <si>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</si>
  <si>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</si>
  <si>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</si>
  <si>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</si>
  <si>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</si>
  <si>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</si>
  <si>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</si>
  <si>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</si>
  <si>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</si>
  <si>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</si>
  <si>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</si>
  <si>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</si>
  <si>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</si>
  <si>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</si>
  <si>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</si>
  <si>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</si>
  <si>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</si>
  <si>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</si>
  <si>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</si>
  <si>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</si>
  <si>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</si>
  <si>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</si>
  <si>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</si>
  <si>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</si>
  <si>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</si>
  <si>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</si>
  <si>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</si>
  <si>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</si>
  <si>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</si>
  <si>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</si>
  <si>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</si>
  <si>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</si>
  <si>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</si>
  <si>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</si>
  <si>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</si>
  <si>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</si>
  <si>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</si>
  <si>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</si>
  <si>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</si>
  <si>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</si>
  <si>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</si>
  <si>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</si>
  <si>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</si>
  <si>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</si>
  <si>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</si>
  <si>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</si>
  <si>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</si>
  <si>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</si>
  <si>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</si>
  <si>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</si>
  <si>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</si>
  <si>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</si>
  <si>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</si>
  <si>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</si>
  <si>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</si>
  <si>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</si>
  <si>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</si>
  <si>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</si>
  <si>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</si>
  <si>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</si>
  <si>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</si>
  <si>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</si>
  <si>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</si>
  <si>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</si>
  <si>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</si>
  <si>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</si>
  <si>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</si>
  <si>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</si>
  <si>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</si>
  <si>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</si>
  <si>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</si>
  <si>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</si>
  <si>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</si>
  <si>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</si>
  <si>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</si>
  <si>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</si>
  <si>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</si>
  <si>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</si>
  <si>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</si>
  <si>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</si>
  <si>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</si>
  <si>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</si>
  <si>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</si>
  <si>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</si>
  <si>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</si>
  <si>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</si>
  <si>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</si>
  <si>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</si>
  <si>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</si>
  <si>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</si>
  <si>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</si>
  <si>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</si>
  <si>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</si>
  <si>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</si>
  <si>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</si>
  <si>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</si>
  <si>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</si>
  <si>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</si>
  <si>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</si>
  <si>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</si>
  <si>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</si>
  <si>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</si>
  <si>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</si>
  <si>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</si>
  <si>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</si>
  <si>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</si>
  <si>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</si>
  <si>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</si>
  <si>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</si>
  <si>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</si>
  <si>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</si>
  <si>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</si>
  <si>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</si>
  <si>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</si>
  <si>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</si>
  <si>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</si>
  <si>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</si>
  <si>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</si>
  <si>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</si>
  <si>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</si>
  <si>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</si>
  <si>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</si>
  <si>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</si>
  <si>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</si>
  <si>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</si>
  <si>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</si>
  <si>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</si>
  <si>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</si>
  <si>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</si>
  <si>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</si>
  <si>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</si>
  <si>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</si>
  <si>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</si>
  <si>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</si>
  <si>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</si>
  <si>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</si>
  <si>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</si>
  <si>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</si>
  <si>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</si>
  <si>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</si>
  <si>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</si>
  <si>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</si>
  <si>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</si>
  <si>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</si>
  <si>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</si>
  <si>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</si>
  <si>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</si>
  <si>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</si>
  <si>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</si>
  <si>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</si>
  <si>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</si>
  <si>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</si>
  <si>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</si>
  <si>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</si>
  <si>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</si>
  <si>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</si>
  <si>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</si>
  <si>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</si>
  <si>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</si>
  <si>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</si>
  <si>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</si>
  <si>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</si>
  <si>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</si>
  <si>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</si>
  <si>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</si>
  <si>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</si>
  <si>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</si>
  <si>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</si>
  <si>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</si>
  <si>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</si>
  <si>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</si>
  <si>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</si>
  <si>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</si>
  <si>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</si>
  <si>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</si>
  <si>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</si>
  <si>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</si>
  <si>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</si>
  <si>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</si>
  <si>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</si>
  <si>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</si>
  <si>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</si>
  <si>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</si>
  <si>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</si>
  <si>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</si>
  <si>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</si>
  <si>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</si>
  <si>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</si>
  <si>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</si>
  <si>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</si>
  <si>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</si>
  <si>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</si>
  <si>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</si>
  <si>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</si>
  <si>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</si>
  <si>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</si>
  <si>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</si>
  <si>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</si>
  <si>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</si>
  <si>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</si>
  <si>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</si>
  <si>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</si>
  <si>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</si>
  <si>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</si>
  <si>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</si>
  <si>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</si>
  <si>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</si>
  <si>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</si>
  <si>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</si>
  <si>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</si>
  <si>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</si>
  <si>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</si>
  <si>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</si>
  <si>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</si>
  <si>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</si>
  <si>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</si>
  <si>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</si>
  <si>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</si>
  <si>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</si>
  <si>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</si>
  <si>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</si>
  <si>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</si>
  <si>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</si>
  <si>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</si>
  <si>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</si>
  <si>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</si>
  <si>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</si>
  <si>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</si>
  <si>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</si>
  <si>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</si>
  <si>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</si>
  <si>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</si>
  <si>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</si>
  <si>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</si>
  <si>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</si>
  <si>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</si>
  <si>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</si>
  <si>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</si>
  <si>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</si>
  <si>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</si>
  <si>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</si>
  <si>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</si>
  <si>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</si>
  <si>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</si>
  <si>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</si>
  <si>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</si>
  <si>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</si>
  <si>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</si>
  <si>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</si>
  <si>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</si>
  <si>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</si>
  <si>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</si>
  <si>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</si>
  <si>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</si>
  <si>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</si>
  <si>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</si>
  <si>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</si>
  <si>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</si>
  <si>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</si>
  <si>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</si>
  <si>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</si>
  <si>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</si>
  <si>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</si>
  <si>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</si>
  <si>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</si>
  <si>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</si>
  <si>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</si>
  <si>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</si>
  <si>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</si>
  <si>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</si>
  <si>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</si>
  <si>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</si>
  <si>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</si>
  <si>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</si>
  <si>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</si>
  <si>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</si>
  <si>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</si>
  <si>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</si>
  <si>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</si>
  <si>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</si>
  <si>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</si>
  <si>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</si>
  <si>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</si>
  <si>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</si>
  <si>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</si>
  <si>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</si>
  <si>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</si>
  <si>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</si>
  <si>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</si>
  <si>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</si>
  <si>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</si>
  <si>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</si>
  <si>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</si>
  <si>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</si>
  <si>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</si>
  <si>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</si>
  <si>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</si>
  <si>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</si>
  <si>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</si>
  <si>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</si>
  <si>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</si>
  <si>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</si>
  <si>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</si>
  <si>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</si>
  <si>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</si>
  <si>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</si>
  <si>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</si>
  <si>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</si>
  <si>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</si>
  <si>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</si>
  <si>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</si>
  <si>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</si>
  <si>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</si>
  <si>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</si>
  <si>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</si>
  <si>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</si>
  <si>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</si>
  <si>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</si>
  <si>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</si>
  <si>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</si>
  <si>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</si>
  <si>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</si>
  <si>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</si>
  <si>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</si>
  <si>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</si>
  <si>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</si>
  <si>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</si>
  <si>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</si>
  <si>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</si>
  <si>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</si>
  <si>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</si>
  <si>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</si>
  <si>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</si>
  <si>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</si>
  <si>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</si>
  <si>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</si>
  <si>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</si>
  <si>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</si>
  <si>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</si>
  <si>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</si>
  <si>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</si>
  <si>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</si>
  <si>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</si>
  <si>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</si>
  <si>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</si>
  <si>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</si>
  <si>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</si>
  <si>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</si>
  <si>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</si>
  <si>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</si>
  <si>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</si>
  <si>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</si>
  <si>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</si>
  <si>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</si>
  <si>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</si>
  <si>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</si>
  <si>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</si>
  <si>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</si>
  <si>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</si>
  <si>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</si>
  <si>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</si>
  <si>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</si>
  <si>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</si>
  <si>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</si>
  <si>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</si>
  <si>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</si>
  <si>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</si>
  <si>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</si>
  <si>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</si>
  <si>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</si>
  <si>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</si>
  <si>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</si>
  <si>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</si>
  <si>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</si>
  <si>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</si>
  <si>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</si>
  <si>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</si>
  <si>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</si>
  <si>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</si>
  <si>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</si>
  <si>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</si>
  <si>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</si>
  <si>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</si>
  <si>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</si>
  <si>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</si>
  <si>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</si>
  <si>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</si>
  <si>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</si>
  <si>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</si>
  <si>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</si>
  <si>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</si>
  <si>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</si>
  <si>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</si>
  <si>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</si>
  <si>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</si>
  <si>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</si>
  <si>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</si>
  <si>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</si>
  <si>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</si>
  <si>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</si>
  <si>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</si>
  <si>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</si>
  <si>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</si>
  <si>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</si>
  <si>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</si>
  <si>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</si>
  <si>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</si>
  <si>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</si>
  <si>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</si>
  <si>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</si>
  <si>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</si>
  <si>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</si>
  <si>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</si>
  <si>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</si>
  <si>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</si>
  <si>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</si>
  <si>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</si>
  <si>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</si>
  <si>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</si>
  <si>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</si>
  <si>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</si>
  <si>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</si>
  <si>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</si>
  <si>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</si>
  <si>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</si>
  <si>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</si>
  <si>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</si>
  <si>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</si>
  <si>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</si>
  <si>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</si>
  <si>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</si>
  <si>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</si>
  <si>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</si>
  <si>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</si>
  <si>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</si>
  <si>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</si>
  <si>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</si>
  <si>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</si>
  <si>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</si>
  <si>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</si>
  <si>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</si>
  <si>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</si>
  <si>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</si>
  <si>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</si>
  <si>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</si>
  <si>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</si>
  <si>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</si>
  <si>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</si>
  <si>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</si>
  <si>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</si>
  <si>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</si>
  <si>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</si>
  <si>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</si>
  <si>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</si>
  <si>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</si>
  <si>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</si>
  <si>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</si>
  <si>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</si>
  <si>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</si>
  <si>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</si>
  <si>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</si>
  <si>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</si>
  <si>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</si>
  <si>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</si>
  <si>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</si>
  <si>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</si>
  <si>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</si>
  <si>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</si>
  <si>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</si>
  <si>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</si>
  <si>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</si>
  <si>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</si>
  <si>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</si>
  <si>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</si>
  <si>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</si>
  <si>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</si>
  <si>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</si>
  <si>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</si>
  <si>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</si>
  <si>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</si>
  <si>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</si>
  <si>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</si>
  <si>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</si>
  <si>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</si>
  <si>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</si>
  <si>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</si>
  <si>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</si>
  <si>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</si>
  <si>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</si>
  <si>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</si>
  <si>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</si>
  <si>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</si>
  <si>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</si>
  <si>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</si>
  <si>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</si>
  <si>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</si>
  <si>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</si>
  <si>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</si>
  <si>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</si>
  <si>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</si>
  <si>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</si>
  <si>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</si>
  <si>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</si>
  <si>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</si>
  <si>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</si>
  <si>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</si>
  <si>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</si>
  <si>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</si>
  <si>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</si>
  <si>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</si>
  <si>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</si>
  <si>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</si>
  <si>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</si>
  <si>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</si>
  <si>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</si>
  <si>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</si>
  <si>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</si>
  <si>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</si>
  <si>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</si>
  <si>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</si>
  <si>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</si>
  <si>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</si>
  <si>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</si>
  <si>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</si>
  <si>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</si>
  <si>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</si>
  <si>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</si>
  <si>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</si>
  <si>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</si>
  <si>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</si>
  <si>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</si>
  <si>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</si>
  <si>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</si>
  <si>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</si>
  <si>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</si>
  <si>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</si>
  <si>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</si>
  <si>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</si>
  <si>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</si>
  <si>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</si>
  <si>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</si>
  <si>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</si>
  <si>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</si>
  <si>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</si>
  <si>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</si>
  <si>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</si>
  <si>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</si>
  <si>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</si>
  <si>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</si>
  <si>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</si>
  <si>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</si>
  <si>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</si>
  <si>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</si>
  <si>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</si>
  <si>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</si>
  <si>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</si>
  <si>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</si>
  <si>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</si>
  <si>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</si>
  <si>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</si>
  <si>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</si>
  <si>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</si>
  <si>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</si>
  <si>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</si>
  <si>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</si>
  <si>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</si>
  <si>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</si>
  <si>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</si>
  <si>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</si>
  <si>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</si>
  <si>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</si>
  <si>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</si>
  <si>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</si>
  <si>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</si>
  <si>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</si>
  <si>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</si>
  <si>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</si>
  <si>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</si>
  <si>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</si>
  <si>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</si>
  <si>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</si>
  <si>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</si>
  <si>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</si>
  <si>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</si>
  <si>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</si>
  <si>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</si>
  <si>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</si>
  <si>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</si>
  <si>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</si>
  <si>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</si>
  <si>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</si>
  <si>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</si>
  <si>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</si>
  <si>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</si>
  <si>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</si>
  <si>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</si>
  <si>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</si>
  <si>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</si>
  <si>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</si>
  <si>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</si>
  <si>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</si>
  <si>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</si>
  <si>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</si>
  <si>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</si>
  <si>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</si>
  <si>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</si>
  <si>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</si>
  <si>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</si>
  <si>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</si>
  <si>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</si>
  <si>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</si>
  <si>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</si>
  <si>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</si>
  <si>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</si>
  <si>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</si>
  <si>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</si>
  <si>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</si>
  <si>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</si>
  <si>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</si>
  <si>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</si>
  <si>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</si>
  <si>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</si>
  <si>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</si>
  <si>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</si>
  <si>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</si>
  <si>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</si>
  <si>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</si>
  <si>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</si>
  <si>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</si>
  <si>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</si>
  <si>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</si>
  <si>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</si>
  <si>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</si>
  <si>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</si>
  <si>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</si>
  <si>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</si>
  <si>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</si>
  <si>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</si>
  <si>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</si>
  <si>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</si>
  <si>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</si>
  <si>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</si>
  <si>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</si>
  <si>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</si>
  <si>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</si>
  <si>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</si>
  <si>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</si>
  <si>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</si>
  <si>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</si>
  <si>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</si>
  <si>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</si>
  <si>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</si>
  <si>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</si>
  <si>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</si>
  <si>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</si>
  <si>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</si>
  <si>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</si>
  <si>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</si>
  <si>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</si>
  <si>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</si>
  <si>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</si>
  <si>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</si>
  <si>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</si>
  <si>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</si>
  <si>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</si>
  <si>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</si>
  <si>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</si>
  <si>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</si>
  <si>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</si>
  <si>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</si>
  <si>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</si>
  <si>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</si>
  <si>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</si>
  <si>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</si>
  <si>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</si>
  <si>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</si>
  <si>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</si>
  <si>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</si>
  <si>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</si>
  <si>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</si>
  <si>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</si>
  <si>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</si>
  <si>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</si>
  <si>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</si>
  <si>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</si>
  <si>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</si>
  <si>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</si>
  <si>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</si>
  <si>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</si>
  <si>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</si>
  <si>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</si>
  <si>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</si>
  <si>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</si>
  <si>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</si>
  <si>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</si>
  <si>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</si>
  <si>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</si>
  <si>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</si>
  <si>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</si>
  <si>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</si>
  <si>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</si>
  <si>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</si>
  <si>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</si>
  <si>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</si>
  <si>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</si>
  <si>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</si>
  <si>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</si>
  <si>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</si>
  <si>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</si>
  <si>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</si>
  <si>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</si>
  <si>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</si>
  <si>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</si>
  <si>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</si>
  <si>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</si>
  <si>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</si>
  <si>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</si>
  <si>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</si>
  <si>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</si>
  <si>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</si>
  <si>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</si>
  <si>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</si>
  <si>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</si>
  <si>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</si>
  <si>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</si>
  <si>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</si>
  <si>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</si>
  <si>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</si>
  <si>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</si>
  <si>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</si>
  <si>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</si>
  <si>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</si>
  <si>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</si>
  <si>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</si>
  <si>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</si>
  <si>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</si>
  <si>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</si>
  <si>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</si>
  <si>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</si>
  <si>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</si>
  <si>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</si>
  <si>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</si>
  <si>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</si>
  <si>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</si>
  <si>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</si>
  <si>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</si>
  <si>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</si>
  <si>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</si>
  <si>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</si>
  <si>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</si>
  <si>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</si>
  <si>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</si>
  <si>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</si>
  <si>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</si>
  <si>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</si>
  <si>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</si>
  <si>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</si>
  <si>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</si>
  <si>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</si>
  <si>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</si>
  <si>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</si>
  <si>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</si>
  <si>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</si>
  <si>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</si>
  <si>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</si>
  <si>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</si>
  <si>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</si>
  <si>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</si>
  <si>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</si>
  <si>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</si>
  <si>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</si>
  <si>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</si>
  <si>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</si>
  <si>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</si>
  <si>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</si>
  <si>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</si>
  <si>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</si>
  <si>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</si>
  <si>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</si>
  <si>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</si>
  <si>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</si>
  <si>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</si>
  <si>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</si>
  <si>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</si>
  <si>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</si>
  <si>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</si>
  <si>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</si>
  <si>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</si>
  <si>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</si>
  <si>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</si>
  <si>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</si>
  <si>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</si>
  <si>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</si>
  <si>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</si>
  <si>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</si>
  <si>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</si>
  <si>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</si>
  <si>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</si>
  <si>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</si>
  <si>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</si>
  <si>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</si>
  <si>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</si>
  <si>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</si>
  <si>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</si>
  <si>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</si>
  <si>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</si>
  <si>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</si>
  <si>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</si>
  <si>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</si>
  <si>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</si>
  <si>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</si>
  <si>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</si>
  <si>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</si>
  <si>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</si>
  <si>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</si>
  <si>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</si>
  <si>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</si>
  <si>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</si>
  <si>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</si>
  <si>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</si>
  <si>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</si>
  <si>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</si>
  <si>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</si>
  <si>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</si>
  <si>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</si>
  <si>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</si>
  <si>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</si>
  <si>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</si>
  <si>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</si>
  <si>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</si>
  <si>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</si>
  <si>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</si>
  <si>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</si>
  <si>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</si>
  <si>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</si>
  <si>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</si>
  <si>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</si>
  <si>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</si>
  <si>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</si>
  <si>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</si>
  <si>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</si>
  <si>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</si>
  <si>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</si>
  <si>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</si>
  <si>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</si>
  <si>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</si>
  <si>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</si>
  <si>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</si>
  <si>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</si>
  <si>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</si>
  <si>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</si>
  <si>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</si>
  <si>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</si>
  <si>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</si>
  <si>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</si>
  <si>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</si>
  <si>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</si>
  <si>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</si>
  <si>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</si>
  <si>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</si>
  <si>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</si>
  <si>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</si>
  <si>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</si>
  <si>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</si>
  <si>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</si>
  <si>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</si>
  <si>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</si>
  <si>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</si>
  <si>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</si>
  <si>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</si>
  <si>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</si>
  <si>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</si>
  <si>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</si>
  <si>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</si>
  <si>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</si>
  <si>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</si>
  <si>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</si>
  <si>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</si>
  <si>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</si>
  <si>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</si>
  <si>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</si>
  <si>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</si>
  <si>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</si>
  <si>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</si>
  <si>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</si>
  <si>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</si>
  <si>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</si>
  <si>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</si>
  <si>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</si>
  <si>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</si>
  <si>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</si>
  <si>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</si>
  <si>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</si>
  <si>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</si>
  <si>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</si>
  <si>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</si>
  <si>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</si>
  <si>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</si>
  <si>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</si>
  <si>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</si>
  <si>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</si>
  <si>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</si>
  <si>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</si>
  <si>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</si>
  <si>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</si>
  <si>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</si>
  <si>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</si>
  <si>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</si>
  <si>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</si>
  <si>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</si>
  <si>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</si>
  <si>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</si>
  <si>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</si>
  <si>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</si>
  <si>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</si>
  <si>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</si>
  <si>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</si>
  <si>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</si>
  <si>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</si>
  <si>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</si>
  <si>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</si>
  <si>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</si>
  <si>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</si>
  <si>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</si>
  <si>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</si>
  <si>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</si>
  <si>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</si>
  <si>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</si>
  <si>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</si>
  <si>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</si>
  <si>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</si>
  <si>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</si>
  <si>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</si>
  <si>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</si>
  <si>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</si>
  <si>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</si>
  <si>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</si>
  <si>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</si>
  <si>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</si>
  <si>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</si>
  <si>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</si>
  <si>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</si>
  <si>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</si>
  <si>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</si>
  <si>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</si>
  <si>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</si>
  <si>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</si>
  <si>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</si>
  <si>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</si>
  <si>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</si>
  <si>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</si>
  <si>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</si>
  <si>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</si>
  <si>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</si>
  <si>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</si>
  <si>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</si>
  <si>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</si>
  <si>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</si>
  <si>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</si>
  <si>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</si>
  <si>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</si>
  <si>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</si>
  <si>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</si>
  <si>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</si>
  <si>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</si>
  <si>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</si>
  <si>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</si>
  <si>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</si>
  <si>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</si>
  <si>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</si>
  <si>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</si>
  <si>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</si>
  <si>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</si>
  <si>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</si>
  <si>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</si>
  <si>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</si>
  <si>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</si>
  <si>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</si>
  <si>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</si>
  <si>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</si>
  <si>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</si>
  <si>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</si>
  <si>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</si>
  <si>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</si>
  <si>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</si>
  <si>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</si>
  <si>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</si>
  <si>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</si>
  <si>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</si>
  <si>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</si>
  <si>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</si>
  <si>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</si>
  <si>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</si>
  <si>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</si>
  <si>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</si>
  <si>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</si>
  <si>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</si>
  <si>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</si>
  <si>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</si>
  <si>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</si>
  <si>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</si>
  <si>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</si>
  <si>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</si>
  <si>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</si>
  <si>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</si>
  <si>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</si>
  <si>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</si>
  <si>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</si>
  <si>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</si>
  <si>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</si>
  <si>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</si>
  <si>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</si>
  <si>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</si>
  <si>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</si>
  <si>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</si>
  <si>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</si>
  <si>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</si>
  <si>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</si>
  <si>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</si>
  <si>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</si>
  <si>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</si>
  <si>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</si>
  <si>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</si>
  <si>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</si>
  <si>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</si>
  <si>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</si>
  <si>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</si>
  <si>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</si>
  <si>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</si>
  <si>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</si>
  <si>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</si>
  <si>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</si>
  <si>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</si>
  <si>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</si>
  <si>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</si>
  <si>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</si>
  <si>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</si>
  <si>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</si>
  <si>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</si>
  <si>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</si>
  <si>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</si>
  <si>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</si>
  <si>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</si>
  <si>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</si>
  <si>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</si>
  <si>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</si>
  <si>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</si>
  <si>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</si>
  <si>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</si>
  <si>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</si>
  <si>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</si>
  <si>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</si>
  <si>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</si>
  <si>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</si>
  <si>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</si>
  <si>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</si>
  <si>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</si>
  <si>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</si>
  <si>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</si>
  <si>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</si>
  <si>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</si>
  <si>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</si>
  <si>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</si>
  <si>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</si>
  <si>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</si>
  <si>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</si>
  <si>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</si>
  <si>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</si>
  <si>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</si>
  <si>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</si>
  <si>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</si>
  <si>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</si>
  <si>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</si>
  <si>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</si>
  <si>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</si>
  <si>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</si>
  <si>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</si>
  <si>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</si>
  <si>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</si>
  <si>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</si>
  <si>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</si>
  <si>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</si>
  <si>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</si>
  <si>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</si>
  <si>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</si>
  <si>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</si>
  <si>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</si>
  <si>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</si>
  <si>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</si>
  <si>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</si>
  <si>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</si>
  <si>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</si>
  <si>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</si>
  <si>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</si>
  <si>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</si>
  <si>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</si>
  <si>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</si>
  <si>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</si>
  <si>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</si>
  <si>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</si>
  <si>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</si>
  <si>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</si>
  <si>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</si>
  <si>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</si>
  <si>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</si>
  <si>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</si>
  <si>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</si>
  <si>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</si>
  <si>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</si>
  <si>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</si>
  <si>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</si>
  <si>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</si>
  <si>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</si>
  <si>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</si>
  <si>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</si>
  <si>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</si>
  <si>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</si>
  <si>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</si>
  <si>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</si>
  <si>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</si>
  <si>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</si>
  <si>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</si>
  <si>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</si>
  <si>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</si>
  <si>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</si>
  <si>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</si>
  <si>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</si>
  <si>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</si>
  <si>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</si>
  <si>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</si>
  <si>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</si>
  <si>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</si>
  <si>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</si>
  <si>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</si>
  <si>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</si>
  <si>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</si>
  <si>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</si>
  <si>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</si>
  <si>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</si>
  <si>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</si>
  <si>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</si>
  <si>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</si>
  <si>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</si>
  <si>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</si>
  <si>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</si>
  <si>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</si>
  <si>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</si>
  <si>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</si>
  <si>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</si>
  <si>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</si>
  <si>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</si>
  <si>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</si>
  <si>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</si>
  <si>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</si>
  <si>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</si>
  <si>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</si>
  <si>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</si>
  <si>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</si>
  <si>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</si>
  <si>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</si>
  <si>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</si>
  <si>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</si>
  <si>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</si>
  <si>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</si>
  <si>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</si>
  <si>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</si>
  <si>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</si>
  <si>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</si>
  <si>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</si>
  <si>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</si>
  <si>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</si>
  <si>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</si>
  <si>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</si>
  <si>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</si>
  <si>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</si>
  <si>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</si>
  <si>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</si>
  <si>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</si>
  <si>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</si>
  <si>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</si>
  <si>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</si>
  <si>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</si>
  <si>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</si>
  <si>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</si>
  <si>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</si>
  <si>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</si>
  <si>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</si>
  <si>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</si>
  <si>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</si>
  <si>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</si>
  <si>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</si>
  <si>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</si>
  <si>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</si>
  <si>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</si>
  <si>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</si>
  <si>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</si>
  <si>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</si>
  <si>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</si>
  <si>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</si>
  <si>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</si>
  <si>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</si>
  <si>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</si>
  <si>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</si>
  <si>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</si>
  <si>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</si>
  <si>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</si>
  <si>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</si>
  <si>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</si>
  <si>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</si>
  <si>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</si>
  <si>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</si>
  <si>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</si>
  <si>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</si>
  <si>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</si>
  <si>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</si>
  <si>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</si>
  <si>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</si>
  <si>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</si>
  <si>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</si>
  <si>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</si>
  <si>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</si>
  <si>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</si>
  <si>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</si>
  <si>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</si>
  <si>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</si>
  <si>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</si>
  <si>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</si>
  <si>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</si>
  <si>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</si>
  <si>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</si>
  <si>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</si>
  <si>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</si>
  <si>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</si>
  <si>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</si>
  <si>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</si>
  <si>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</si>
  <si>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</si>
  <si>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</si>
  <si>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</si>
  <si>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</si>
  <si>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</si>
  <si>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</si>
  <si>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</si>
  <si>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</si>
  <si>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</si>
  <si>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</si>
  <si>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</si>
  <si>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</si>
  <si>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</si>
  <si>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</si>
  <si>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</si>
  <si>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</si>
  <si>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</si>
  <si>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</si>
  <si>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</si>
  <si>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</si>
  <si>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</si>
  <si>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</si>
  <si>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</si>
  <si>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</si>
  <si>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</si>
  <si>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</si>
  <si>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</si>
  <si>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</si>
  <si>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</si>
  <si>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</si>
  <si>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</si>
  <si>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</si>
  <si>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</si>
  <si>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</si>
  <si>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</si>
  <si>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</si>
  <si>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</si>
  <si>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</si>
  <si>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</si>
  <si>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</si>
  <si>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</si>
  <si>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</si>
  <si>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</si>
  <si>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</si>
  <si>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</si>
  <si>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</si>
  <si>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</si>
  <si>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</si>
  <si>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</si>
  <si>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</si>
  <si>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</si>
  <si>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</si>
  <si>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</si>
  <si>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</si>
  <si>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</si>
  <si>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</si>
  <si>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</si>
  <si>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</si>
  <si>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</si>
  <si>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</si>
  <si>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</si>
  <si>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</si>
  <si>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</si>
  <si>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</si>
  <si>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</si>
  <si>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</si>
  <si>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</si>
  <si>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</si>
  <si>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</si>
  <si>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</si>
  <si>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</si>
  <si>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</si>
  <si>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</si>
  <si>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</si>
  <si>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</si>
  <si>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</si>
  <si>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</si>
  <si>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</si>
  <si>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</si>
  <si>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</si>
  <si>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</si>
  <si>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</si>
  <si>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</si>
  <si>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</si>
  <si>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</si>
  <si>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</si>
  <si>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</si>
  <si>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</si>
  <si>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</si>
  <si>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</si>
  <si>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</si>
  <si>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</si>
  <si>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</si>
  <si>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</si>
  <si>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</si>
  <si>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</si>
  <si>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</si>
  <si>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</si>
  <si>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</si>
  <si>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</si>
  <si>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</si>
  <si>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</si>
  <si>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</si>
  <si>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</si>
  <si>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</si>
  <si>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</si>
  <si>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</si>
  <si>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</si>
  <si>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</si>
  <si>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</si>
  <si>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</si>
  <si>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</si>
  <si>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</si>
  <si>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</si>
  <si>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</si>
  <si>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</si>
  <si>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</si>
  <si>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</si>
  <si>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</si>
  <si>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</si>
  <si>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</si>
  <si>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</si>
  <si>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</si>
  <si>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</si>
  <si>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</si>
  <si>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</si>
  <si>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</si>
  <si>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</si>
  <si>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</si>
  <si>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</si>
  <si>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</si>
  <si>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</si>
  <si>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</si>
  <si>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</si>
  <si>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</si>
  <si>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</si>
  <si>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</si>
  <si>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</si>
  <si>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</si>
  <si>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</si>
  <si>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</si>
  <si>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</si>
  <si>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</si>
  <si>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</si>
  <si>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</si>
  <si>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</si>
  <si>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</si>
  <si>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</si>
  <si>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</si>
  <si>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</si>
  <si>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</si>
  <si>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</si>
  <si>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</si>
  <si>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</si>
  <si>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</si>
  <si>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</si>
  <si>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</si>
  <si>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</si>
  <si>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</si>
  <si>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</si>
  <si>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</si>
  <si>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</si>
  <si>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</si>
  <si>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</si>
  <si>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</si>
  <si>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</si>
  <si>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</si>
  <si>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</si>
  <si>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</si>
  <si>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</si>
  <si>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</si>
  <si>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</si>
  <si>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</si>
  <si>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</si>
  <si>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</si>
  <si>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</si>
  <si>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</si>
  <si>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</si>
  <si>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</si>
  <si>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</si>
  <si>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</si>
  <si>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</si>
  <si>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</si>
  <si>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</si>
  <si>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</si>
  <si>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</si>
  <si>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</si>
  <si>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</si>
  <si>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</si>
  <si>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</si>
  <si>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</si>
  <si>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</si>
  <si>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</si>
  <si>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</si>
  <si>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</si>
  <si>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</si>
  <si>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</si>
  <si>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</si>
  <si>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</si>
  <si>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</si>
  <si>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</si>
  <si>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</si>
  <si>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</si>
  <si>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</si>
  <si>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</si>
  <si>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</si>
  <si>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</si>
  <si>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</si>
  <si>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</si>
  <si>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</si>
  <si>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</si>
  <si>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</si>
  <si>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</si>
  <si>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</si>
  <si>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</si>
  <si>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</si>
  <si>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</si>
  <si>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</si>
  <si>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</si>
  <si>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</si>
  <si>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</si>
  <si>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</si>
  <si>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</si>
  <si>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</si>
  <si>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</si>
  <si>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</si>
  <si>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</si>
  <si>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</si>
  <si>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</si>
  <si>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</si>
  <si>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</si>
  <si>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</si>
  <si>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</si>
  <si>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</si>
  <si>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</si>
  <si>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</si>
  <si>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</si>
  <si>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</si>
  <si>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</si>
  <si>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</si>
  <si>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</si>
  <si>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</si>
  <si>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</si>
  <si>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</si>
  <si>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</si>
  <si>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</si>
  <si>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</si>
  <si>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</si>
  <si>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</si>
  <si>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</si>
  <si>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</si>
  <si>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</si>
  <si>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</si>
  <si>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</si>
  <si>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</si>
  <si>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</si>
  <si>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</si>
  <si>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</si>
  <si>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</si>
  <si>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</si>
  <si>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</si>
  <si>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</si>
  <si>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</si>
  <si>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</si>
  <si>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</si>
  <si>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</si>
  <si>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</si>
  <si>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</si>
  <si>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</si>
  <si>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</si>
  <si>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</si>
  <si>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</si>
  <si>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</si>
  <si>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</si>
  <si>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</si>
  <si>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</si>
  <si>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</si>
  <si>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</si>
  <si>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</si>
  <si>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</si>
  <si>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</si>
  <si>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</si>
  <si>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</si>
  <si>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</si>
  <si>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</si>
  <si>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</si>
  <si>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</si>
  <si>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</si>
  <si>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</si>
  <si>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</si>
  <si>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</si>
  <si>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</si>
  <si>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</si>
  <si>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</si>
  <si>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</si>
  <si>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</si>
  <si>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</si>
  <si>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</si>
  <si>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</si>
  <si>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</si>
  <si>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</si>
  <si>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</si>
  <si>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</si>
  <si>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</si>
  <si>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</si>
  <si>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</si>
  <si>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</si>
  <si>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</si>
  <si>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</si>
  <si>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</si>
  <si>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</si>
  <si>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</si>
  <si>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</si>
  <si>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</si>
  <si>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</si>
  <si>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</si>
  <si>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</si>
  <si>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</si>
  <si>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</si>
  <si>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</si>
  <si>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</si>
  <si>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</si>
  <si>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</si>
  <si>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</si>
  <si>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</si>
  <si>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</si>
  <si>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</si>
  <si>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</si>
  <si>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</si>
  <si>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</si>
  <si>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</si>
  <si>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</si>
  <si>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</si>
  <si>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</si>
  <si>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</si>
  <si>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</si>
  <si>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</si>
  <si>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</si>
  <si>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</si>
  <si>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</si>
  <si>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</si>
  <si>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</si>
  <si>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</si>
  <si>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</si>
  <si>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</si>
  <si>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</si>
  <si>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</si>
  <si>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</si>
  <si>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</si>
  <si>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</si>
  <si>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</si>
  <si>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</si>
  <si>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</si>
  <si>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</si>
  <si>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</si>
  <si>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</si>
  <si>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</si>
  <si>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</si>
  <si>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</si>
  <si>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</si>
  <si>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</si>
  <si>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</si>
  <si>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</si>
  <si>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</si>
  <si>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</si>
  <si>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</si>
  <si>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</si>
  <si>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</si>
  <si>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</si>
  <si>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</si>
  <si>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</si>
  <si>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</si>
  <si>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</si>
  <si>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</si>
  <si>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</si>
  <si>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</si>
  <si>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</si>
  <si>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</si>
  <si>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</si>
  <si>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</si>
  <si>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</si>
  <si>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</si>
  <si>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</si>
  <si>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</si>
  <si>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</si>
  <si>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</si>
  <si>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</si>
  <si>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</si>
  <si>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</si>
  <si>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</si>
  <si>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</si>
  <si>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</si>
  <si>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</si>
  <si>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</si>
  <si>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</si>
  <si>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</si>
  <si>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</si>
  <si>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</si>
  <si>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</si>
  <si>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</si>
  <si>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</si>
  <si>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</si>
  <si>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</si>
  <si>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</si>
  <si>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</si>
  <si>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</si>
  <si>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</si>
  <si>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</si>
  <si>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</si>
  <si>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</si>
  <si>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</si>
  <si>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</si>
  <si>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</si>
  <si>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</si>
  <si>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</si>
  <si>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</si>
  <si>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</si>
  <si>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</si>
  <si>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</si>
  <si>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</si>
  <si>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</si>
  <si>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</si>
  <si>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</si>
  <si>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</si>
  <si>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</si>
  <si>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</si>
  <si>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</si>
  <si>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</si>
  <si>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</si>
  <si>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</si>
  <si>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</si>
  <si>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</si>
  <si>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</si>
  <si>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</si>
  <si>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</si>
  <si>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</si>
  <si>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</si>
  <si>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</si>
  <si>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</si>
  <si>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</si>
  <si>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</si>
  <si>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</si>
  <si>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</si>
  <si>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</si>
  <si>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</si>
  <si>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</si>
  <si>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</si>
  <si>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</si>
  <si>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</si>
  <si>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</si>
  <si>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</si>
  <si>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</si>
  <si>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</si>
  <si>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</si>
  <si>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</si>
  <si>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</si>
  <si>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</si>
  <si>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</si>
  <si>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</si>
  <si>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</si>
  <si>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</si>
  <si>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</si>
  <si>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</si>
  <si>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</si>
  <si>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</si>
  <si>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</si>
  <si>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</si>
  <si>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</si>
  <si>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</si>
  <si>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</si>
  <si>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</si>
  <si>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</si>
  <si>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</si>
  <si>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</si>
  <si>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</si>
  <si>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</si>
  <si>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</si>
  <si>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</si>
  <si>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</si>
  <si>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</si>
  <si>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</si>
  <si>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</si>
  <si>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</si>
  <si>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</si>
  <si>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</si>
  <si>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</si>
  <si>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</si>
  <si>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</si>
  <si>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</si>
  <si>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</si>
  <si>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</si>
  <si>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</si>
  <si>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</si>
  <si>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</si>
  <si>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</si>
  <si>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</si>
  <si>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</si>
  <si>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</si>
  <si>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</si>
  <si>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</si>
  <si>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</si>
  <si>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</si>
  <si>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</si>
  <si>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</si>
  <si>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</si>
  <si>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</si>
  <si>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</si>
  <si>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</si>
  <si>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</si>
  <si>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</si>
  <si>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</si>
  <si>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</si>
  <si>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</si>
  <si>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</si>
  <si>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</si>
  <si>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</si>
  <si>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</si>
  <si>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</si>
  <si>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</si>
  <si>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</si>
  <si>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</si>
  <si>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</si>
  <si>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</si>
  <si>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</si>
  <si>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</si>
  <si>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</si>
  <si>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</si>
  <si>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</si>
  <si>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</si>
  <si>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</si>
  <si>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</si>
  <si>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</si>
  <si>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</si>
  <si>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</si>
  <si>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</si>
  <si>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</si>
  <si>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</si>
  <si>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</si>
  <si>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</si>
  <si>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</si>
  <si>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</si>
  <si>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</si>
  <si>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</si>
  <si>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</si>
  <si>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</si>
  <si>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</si>
  <si>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</si>
  <si>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</si>
  <si>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</si>
  <si>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</si>
  <si>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</si>
  <si>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</si>
  <si>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</si>
  <si>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</si>
  <si>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</si>
  <si>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</si>
  <si>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</si>
  <si>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</si>
  <si>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</si>
  <si>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</si>
  <si>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</si>
  <si>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</si>
  <si>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</si>
  <si>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</si>
  <si>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</si>
  <si>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</si>
  <si>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</si>
  <si>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</si>
  <si>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</si>
  <si>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</si>
  <si>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</si>
  <si>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</si>
  <si>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</si>
  <si>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</si>
  <si>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</si>
  <si>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</si>
  <si>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</si>
  <si>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</si>
  <si>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</si>
  <si>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</si>
  <si>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</si>
  <si>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</si>
  <si>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</si>
  <si>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</si>
  <si>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</si>
  <si>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</si>
  <si>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</si>
  <si>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</si>
  <si>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</si>
  <si>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</si>
  <si>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</si>
  <si>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</si>
  <si>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</si>
  <si>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</si>
  <si>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</si>
  <si>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</si>
  <si>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</si>
  <si>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</si>
  <si>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</si>
  <si>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</si>
  <si>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</si>
  <si>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</si>
  <si>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</si>
  <si>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</si>
  <si>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</si>
  <si>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</si>
  <si>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</si>
  <si>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</si>
  <si>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</si>
  <si>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</si>
  <si>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</si>
  <si>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</si>
  <si>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</si>
  <si>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</si>
  <si>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</si>
  <si>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</si>
  <si>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</si>
  <si>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</si>
  <si>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</si>
  <si>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</si>
  <si>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</si>
  <si>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</si>
  <si>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</si>
  <si>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</si>
  <si>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</si>
  <si>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</si>
  <si>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</si>
  <si>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</si>
  <si>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</si>
  <si>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</si>
  <si>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</si>
  <si>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</si>
  <si>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</si>
  <si>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</si>
  <si>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</si>
  <si>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</si>
  <si>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</si>
  <si>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</si>
  <si>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</si>
  <si>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</si>
  <si>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</si>
  <si>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</si>
  <si>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</si>
  <si>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</si>
  <si>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</si>
  <si>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</si>
  <si>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</si>
  <si>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</si>
  <si>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</si>
  <si>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</si>
  <si>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</si>
  <si>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</si>
  <si>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</si>
  <si>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</si>
  <si>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</si>
  <si>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</si>
  <si>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</si>
  <si>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</si>
  <si>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</si>
  <si>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</si>
  <si>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</si>
  <si>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</si>
  <si>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</si>
  <si>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</si>
  <si>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</si>
  <si>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</si>
  <si>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</si>
  <si>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</si>
  <si>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</si>
  <si>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</si>
  <si>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</si>
  <si>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</si>
  <si>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</si>
  <si>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</si>
  <si>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</si>
  <si>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</si>
  <si>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</si>
  <si>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</si>
  <si>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</si>
  <si>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</si>
  <si>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</si>
  <si>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</si>
  <si>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</si>
  <si>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</si>
  <si>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</si>
  <si>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</si>
  <si>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</si>
  <si>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</si>
  <si>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</si>
  <si>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</si>
  <si>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</si>
  <si>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</si>
  <si>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</si>
  <si>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</si>
  <si>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</si>
  <si>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</si>
  <si>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</si>
  <si>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</si>
  <si>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</si>
  <si>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</si>
  <si>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</si>
  <si>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</si>
  <si>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</si>
  <si>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</si>
  <si>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</si>
  <si>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</si>
  <si>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</si>
  <si>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</si>
  <si>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</si>
  <si>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</si>
  <si>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</si>
  <si>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</si>
  <si>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</si>
  <si>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</si>
  <si>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</si>
  <si>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</si>
  <si>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</si>
  <si>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</si>
  <si>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</si>
  <si>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</si>
  <si>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</si>
  <si>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</si>
  <si>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</si>
  <si>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</si>
  <si>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</si>
  <si>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</si>
  <si>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</si>
  <si>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</si>
  <si>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</si>
  <si>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</si>
  <si>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</si>
  <si>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</si>
  <si>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</si>
  <si>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</si>
  <si>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</si>
  <si>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</si>
  <si>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</si>
  <si>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</si>
  <si>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</si>
  <si>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</si>
  <si>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</si>
  <si>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</si>
  <si>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</si>
  <si>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</si>
  <si>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</si>
  <si>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</si>
  <si>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</si>
  <si>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</si>
  <si>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</si>
  <si>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</si>
  <si>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</si>
  <si>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</si>
  <si>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</si>
  <si>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</si>
  <si>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</si>
  <si>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</si>
  <si>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</si>
  <si>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</si>
  <si>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</si>
  <si>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</si>
  <si>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</si>
  <si>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</si>
  <si>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</si>
  <si>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</si>
  <si>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</si>
  <si>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</si>
  <si>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</si>
  <si>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</si>
  <si>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</si>
  <si>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</si>
  <si>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</si>
  <si>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</si>
  <si>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</si>
  <si>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</si>
  <si>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</si>
  <si>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</si>
  <si>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</si>
  <si>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</si>
  <si>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</si>
  <si>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</si>
  <si>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</si>
  <si>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</si>
  <si>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</si>
  <si>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</si>
  <si>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</si>
  <si>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</si>
  <si>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</si>
  <si>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</si>
  <si>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</si>
  <si>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</si>
  <si>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</si>
  <si>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</si>
  <si>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</si>
  <si>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</si>
  <si>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</si>
  <si>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</si>
  <si>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</si>
  <si>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</si>
  <si>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</si>
  <si>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</si>
  <si>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</si>
  <si>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</si>
  <si>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</si>
  <si>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</si>
  <si>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</si>
  <si>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</si>
  <si>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</si>
  <si>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</si>
  <si>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</si>
  <si>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</si>
  <si>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</si>
  <si>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</si>
  <si>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</si>
  <si>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</si>
  <si>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</si>
  <si>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</si>
  <si>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</si>
  <si>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</si>
  <si>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</si>
  <si>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</si>
  <si>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</si>
  <si>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</si>
  <si>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</si>
  <si>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</si>
  <si>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</si>
  <si>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</si>
  <si>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</si>
  <si>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</si>
  <si>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</si>
  <si>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</si>
  <si>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</si>
  <si>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</si>
  <si>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</si>
  <si>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</si>
  <si>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</si>
  <si>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</si>
  <si>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</si>
  <si>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</si>
  <si>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</si>
  <si>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</si>
  <si>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</si>
  <si>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</si>
  <si>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</si>
  <si>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</si>
  <si>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</si>
  <si>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</si>
  <si>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</si>
  <si>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</si>
  <si>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</si>
  <si>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</si>
  <si>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</si>
  <si>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</si>
  <si>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</si>
  <si>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</si>
  <si>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</si>
  <si>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</si>
  <si>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</si>
  <si>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</si>
  <si>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</si>
  <si>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</si>
  <si>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</si>
  <si>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</si>
  <si>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</si>
  <si>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</si>
  <si>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</si>
  <si>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</si>
  <si>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</si>
  <si>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</si>
  <si>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</si>
  <si>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</si>
  <si>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</si>
  <si>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</si>
  <si>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</si>
  <si>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</si>
  <si>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</si>
  <si>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</si>
  <si>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</si>
  <si>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</si>
  <si>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</si>
  <si>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</si>
  <si>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</si>
  <si>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</si>
  <si>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</si>
  <si>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</si>
  <si>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</si>
  <si>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</si>
  <si>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</si>
  <si>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</si>
  <si>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</si>
  <si>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</si>
  <si>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</si>
  <si>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</si>
  <si>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</si>
  <si>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</si>
  <si>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</si>
  <si>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</si>
  <si>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</si>
  <si>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</si>
  <si>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</si>
  <si>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</si>
  <si>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</si>
  <si>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</si>
  <si>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</si>
  <si>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</si>
  <si>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</si>
  <si>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</si>
  <si>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</si>
  <si>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</si>
  <si>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</si>
  <si>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</si>
  <si>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</si>
  <si>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</si>
  <si>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</si>
  <si>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</si>
  <si>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</si>
  <si>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</si>
  <si>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</si>
  <si>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</si>
  <si>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</si>
  <si>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</si>
  <si>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</si>
  <si>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</si>
  <si>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</si>
  <si>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</si>
  <si>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</si>
  <si>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</si>
  <si>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</si>
  <si>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</si>
  <si>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</si>
  <si>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</si>
  <si>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</si>
  <si>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</si>
  <si>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</si>
  <si>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</si>
  <si>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</si>
  <si>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</si>
  <si>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</si>
  <si>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</si>
  <si>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</si>
  <si>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</si>
  <si>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</si>
  <si>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</si>
  <si>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</si>
  <si>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</si>
  <si>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</si>
  <si>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</si>
  <si>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</si>
  <si>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</si>
  <si>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</si>
  <si>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</si>
  <si>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</si>
  <si>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</si>
  <si>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</si>
  <si>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</si>
  <si>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</si>
  <si>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</si>
  <si>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</si>
  <si>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</si>
  <si>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</si>
  <si>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</si>
  <si>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</si>
  <si>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</si>
  <si>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</si>
  <si>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</si>
  <si>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</si>
  <si>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</si>
  <si>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</si>
  <si>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</si>
  <si>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</si>
  <si>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</si>
  <si>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</si>
  <si>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</si>
  <si>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</si>
  <si>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</si>
  <si>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</si>
  <si>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</si>
  <si>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</si>
  <si>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</si>
  <si>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</si>
  <si>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</si>
  <si>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</si>
  <si>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</si>
  <si>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</si>
  <si>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</si>
  <si>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</si>
  <si>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</si>
  <si>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</si>
  <si>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</si>
  <si>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</si>
  <si>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</si>
  <si>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</si>
  <si>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</si>
  <si>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</si>
  <si>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</si>
  <si>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</si>
  <si>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</si>
  <si>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</si>
  <si>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</si>
  <si>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</si>
  <si>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</si>
  <si>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</si>
  <si>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</si>
  <si>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</si>
  <si>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</si>
  <si>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</si>
  <si>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</si>
  <si>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</si>
  <si>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</si>
  <si>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</si>
  <si>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</si>
  <si>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</si>
  <si>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</si>
  <si>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</si>
  <si>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</si>
  <si>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</si>
  <si>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</si>
  <si>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</si>
  <si>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</si>
  <si>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</si>
  <si>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</si>
  <si>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</si>
  <si>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</si>
  <si>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</si>
  <si>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</si>
  <si>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</si>
  <si>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</si>
  <si>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</si>
  <si>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</si>
  <si>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</si>
  <si>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</si>
  <si>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</si>
  <si>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</si>
  <si>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</si>
  <si>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</si>
  <si>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</si>
  <si>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</si>
  <si>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</si>
  <si>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</si>
  <si>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</si>
  <si>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</si>
  <si>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</si>
  <si>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</si>
  <si>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</si>
  <si>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</si>
  <si>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</si>
  <si>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</si>
  <si>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</si>
  <si>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</si>
  <si>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</si>
  <si>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</si>
  <si>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</si>
  <si>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</si>
  <si>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</si>
  <si>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</si>
  <si>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</si>
  <si>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</si>
  <si>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</si>
  <si>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</si>
  <si>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</si>
  <si>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</si>
  <si>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</si>
  <si>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</si>
  <si>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</si>
  <si>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</si>
  <si>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</si>
  <si>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</si>
  <si>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</si>
  <si>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</si>
  <si>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</si>
  <si>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</si>
  <si>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</si>
  <si>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</si>
  <si>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</si>
  <si>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</si>
  <si>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</si>
  <si>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</si>
  <si>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</si>
  <si>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</si>
  <si>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</si>
  <si>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</si>
  <si>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</si>
  <si>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</si>
  <si>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</si>
  <si>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</si>
  <si>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</si>
  <si>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</si>
  <si>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</si>
  <si>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</si>
  <si>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</si>
  <si>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</si>
  <si>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</si>
  <si>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</si>
  <si>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</si>
  <si>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</si>
  <si>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</si>
  <si>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</si>
  <si>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</si>
  <si>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</si>
  <si>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</si>
  <si>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</si>
  <si>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</si>
  <si>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</si>
  <si>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</si>
  <si>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</si>
  <si>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</si>
  <si>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</si>
  <si>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</si>
  <si>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</si>
  <si>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</si>
  <si>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</si>
  <si>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</si>
  <si>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</si>
  <si>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</si>
  <si>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</si>
  <si>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</si>
  <si>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</si>
  <si>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</si>
  <si>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</si>
  <si>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</si>
  <si>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</si>
  <si>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</si>
  <si>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</si>
  <si>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</si>
  <si>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</si>
  <si>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</si>
  <si>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</si>
  <si>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</si>
  <si>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</si>
  <si>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</si>
  <si>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</si>
  <si>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</si>
  <si>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</si>
  <si>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</si>
  <si>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</si>
  <si>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</si>
  <si>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</si>
  <si>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</si>
  <si>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</si>
  <si>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</si>
  <si>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</si>
  <si>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</si>
  <si>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</si>
  <si>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</si>
  <si>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</si>
  <si>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</si>
  <si>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</si>
  <si>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</si>
  <si>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</si>
  <si>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</si>
  <si>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</si>
  <si>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</si>
  <si>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</si>
  <si>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</si>
  <si>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</si>
  <si>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</si>
  <si>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</si>
  <si>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</si>
  <si>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</si>
  <si>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</si>
  <si>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</si>
  <si>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</si>
  <si>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</si>
  <si>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</si>
  <si>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</si>
  <si>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</si>
  <si>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</si>
  <si>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</si>
  <si>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</si>
  <si>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</si>
  <si>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</si>
  <si>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</si>
  <si>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</si>
  <si>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</si>
  <si>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</si>
  <si>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</si>
  <si>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</si>
  <si>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</si>
  <si>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</si>
  <si>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</si>
  <si>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</si>
  <si>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</si>
  <si>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</si>
  <si>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</si>
  <si>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</si>
  <si>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</si>
  <si>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</si>
  <si>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</si>
  <si>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</si>
  <si>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</si>
  <si>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</si>
  <si>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</si>
  <si>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</si>
  <si>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</si>
  <si>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</si>
  <si>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</si>
  <si>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</si>
  <si>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</si>
  <si>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</si>
  <si>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</si>
  <si>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</si>
  <si>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</si>
  <si>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</si>
  <si>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</si>
  <si>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</si>
  <si>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</si>
  <si>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</si>
  <si>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</si>
  <si>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</si>
  <si>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</si>
  <si>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</si>
  <si>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</si>
  <si>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</si>
  <si>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</si>
  <si>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</si>
  <si>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</si>
  <si>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</si>
  <si>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</si>
  <si>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</si>
  <si>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</si>
  <si>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</si>
  <si>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</si>
  <si>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</si>
  <si>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</si>
  <si>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</si>
  <si>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</si>
  <si>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</si>
  <si>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</si>
  <si>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</si>
  <si>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</si>
  <si>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</si>
  <si>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</si>
  <si>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</si>
  <si>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</si>
  <si>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</si>
  <si>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</si>
  <si>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</si>
  <si>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</si>
  <si>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</si>
  <si>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</si>
  <si>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</si>
  <si>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</si>
  <si>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</si>
  <si>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</si>
  <si>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</si>
  <si>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</si>
  <si>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</si>
  <si>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</si>
  <si>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</si>
  <si>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</si>
  <si>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</si>
  <si>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</si>
  <si>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</si>
  <si>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</si>
  <si>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</si>
  <si>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</si>
  <si>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</si>
  <si>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</si>
  <si>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</si>
  <si>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</si>
  <si>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</si>
  <si>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</si>
  <si>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</si>
  <si>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</si>
  <si>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</si>
  <si>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</si>
  <si>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</si>
  <si>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</si>
  <si>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</si>
  <si>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</si>
  <si>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</si>
  <si>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</si>
  <si>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</si>
  <si>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</si>
  <si>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</si>
  <si>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</si>
  <si>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</si>
  <si>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</si>
  <si>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</si>
  <si>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</si>
  <si>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</si>
  <si>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</si>
  <si>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</si>
  <si>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</si>
  <si>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</si>
  <si>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</si>
  <si>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</si>
  <si>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</si>
  <si>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</si>
  <si>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</si>
  <si>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</si>
  <si>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</si>
  <si>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</si>
  <si>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</si>
  <si>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</si>
  <si>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</si>
  <si>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</si>
  <si>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</si>
  <si>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</si>
  <si>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</si>
  <si>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</si>
  <si>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</si>
  <si>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</si>
  <si>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</si>
  <si>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</si>
  <si>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</si>
  <si>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</si>
  <si>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</si>
  <si>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</si>
  <si>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</si>
  <si>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</si>
  <si>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</si>
  <si>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</si>
  <si>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</si>
  <si>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</si>
  <si>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</si>
  <si>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</si>
  <si>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</si>
  <si>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</si>
  <si>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</si>
  <si>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</si>
  <si>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</si>
  <si>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</si>
  <si>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</si>
  <si>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</si>
  <si>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</si>
  <si>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</si>
  <si>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</si>
  <si>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</si>
  <si>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</si>
  <si>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</si>
  <si>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</si>
  <si>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</si>
  <si>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</si>
  <si>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</si>
  <si>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</si>
  <si>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</si>
  <si>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</si>
  <si>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</si>
  <si>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</si>
  <si>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</si>
  <si>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</si>
  <si>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</si>
  <si>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</si>
  <si>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</si>
  <si>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</si>
  <si>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</si>
  <si>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</si>
  <si>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</si>
  <si>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</si>
  <si>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</si>
  <si>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</si>
  <si>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</si>
  <si>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</si>
  <si>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</si>
  <si>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</si>
  <si>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</si>
  <si>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</si>
  <si>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</si>
  <si>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</si>
  <si>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</si>
  <si>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</si>
  <si>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</si>
  <si>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</si>
  <si>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</si>
  <si>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</si>
  <si>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</si>
  <si>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</si>
  <si>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</si>
  <si>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</si>
  <si>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</si>
  <si>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</si>
  <si>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</si>
  <si>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</si>
  <si>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</si>
  <si>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</si>
  <si>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</si>
  <si>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</si>
  <si>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</si>
  <si>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</si>
  <si>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</si>
  <si>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</si>
  <si>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</si>
  <si>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</si>
  <si>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</si>
  <si>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</si>
  <si>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</si>
  <si>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</si>
  <si>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</si>
  <si>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</si>
  <si>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</si>
  <si>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</si>
  <si>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</si>
  <si>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</si>
  <si>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</si>
  <si>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</si>
  <si>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</si>
  <si>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</si>
  <si>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</si>
  <si>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</si>
  <si>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</si>
  <si>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</si>
  <si>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</si>
  <si>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</si>
  <si>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</si>
  <si>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</si>
  <si>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</si>
  <si>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</si>
  <si>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</si>
  <si>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</si>
  <si>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</si>
  <si>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</si>
  <si>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</si>
  <si>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</si>
  <si>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</si>
  <si>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</si>
  <si>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</si>
  <si>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</si>
  <si>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</si>
  <si>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</si>
  <si>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</si>
  <si>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</si>
  <si>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</si>
  <si>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</si>
  <si>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</si>
  <si>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</si>
  <si>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</si>
  <si>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</si>
  <si>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</si>
  <si>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</si>
  <si>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</si>
  <si>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</si>
  <si>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</si>
  <si>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</si>
  <si>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</si>
  <si>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</si>
  <si>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</si>
  <si>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</si>
  <si>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</si>
  <si>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</si>
  <si>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</si>
  <si>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</si>
  <si>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</si>
  <si>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</si>
  <si>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</si>
  <si>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</si>
  <si>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</si>
  <si>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</si>
  <si>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</si>
  <si>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</si>
  <si>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</si>
  <si>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</si>
  <si>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</si>
  <si>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</si>
  <si>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</si>
  <si>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</si>
  <si>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</si>
  <si>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</si>
  <si>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</si>
  <si>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</si>
  <si>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</si>
  <si>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</si>
  <si>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</si>
  <si>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</si>
  <si>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</si>
  <si>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</si>
  <si>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</si>
  <si>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</si>
  <si>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</si>
  <si>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</si>
  <si>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</si>
  <si>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</si>
  <si>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</si>
  <si>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</si>
  <si>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</si>
  <si>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</si>
  <si>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</si>
  <si>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</si>
  <si>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</si>
  <si>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</si>
  <si>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</si>
  <si>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</si>
  <si>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</si>
  <si>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</si>
  <si>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</si>
  <si>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</si>
  <si>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</si>
  <si>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</si>
  <si>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</si>
  <si>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</si>
  <si>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</si>
  <si>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</si>
  <si>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</si>
  <si>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</si>
  <si>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</si>
  <si>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</si>
  <si>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</si>
  <si>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</si>
  <si>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</si>
  <si>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</si>
  <si>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</si>
  <si>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</si>
  <si>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</si>
  <si>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</si>
  <si>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</si>
  <si>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</si>
  <si>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</si>
  <si>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</si>
  <si>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</si>
  <si>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</si>
  <si>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</si>
  <si>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</si>
  <si>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</si>
  <si>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</si>
  <si>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</si>
  <si>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</si>
  <si>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</si>
  <si>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</si>
  <si>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</si>
  <si>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</si>
  <si>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</si>
  <si>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</si>
  <si>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</si>
  <si>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</si>
  <si>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</si>
  <si>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</si>
  <si>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</si>
  <si>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</si>
  <si>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</si>
  <si>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</si>
  <si>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</si>
  <si>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</si>
  <si>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</si>
  <si>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</si>
  <si>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</si>
  <si>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</si>
  <si>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</si>
  <si>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</si>
  <si>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</si>
  <si>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</si>
  <si>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</si>
  <si>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</si>
  <si>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</si>
  <si>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</si>
  <si>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</si>
  <si>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</si>
  <si>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</si>
  <si>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</si>
  <si>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</si>
  <si>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</si>
  <si>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</si>
  <si>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</si>
  <si>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</si>
  <si>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</si>
  <si>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</si>
  <si>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</si>
  <si>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</si>
  <si>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</si>
  <si>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</si>
  <si>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</si>
  <si>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</si>
  <si>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</si>
  <si>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</si>
  <si>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</si>
  <si>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</si>
  <si>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</si>
  <si>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</si>
  <si>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</si>
  <si>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</si>
  <si>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</si>
  <si>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</si>
  <si>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</si>
  <si>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</si>
  <si>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</si>
  <si>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</si>
  <si>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</si>
  <si>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</si>
  <si>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</si>
  <si>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</si>
  <si>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</si>
  <si>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</si>
  <si>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</si>
  <si>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</si>
  <si>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</si>
  <si>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</si>
  <si>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</si>
  <si>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</si>
  <si>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</si>
  <si>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</si>
  <si>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</si>
  <si>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</si>
  <si>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</si>
  <si>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</si>
  <si>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</si>
  <si>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</si>
  <si>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</si>
  <si>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</si>
  <si>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</si>
  <si>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</si>
  <si>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</si>
  <si>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</si>
  <si>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</si>
  <si>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</si>
  <si>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</si>
  <si>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</si>
  <si>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</si>
  <si>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</si>
  <si>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</si>
  <si>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</si>
  <si>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</si>
  <si>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</si>
  <si>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</si>
  <si>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</si>
  <si>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</si>
  <si>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</si>
  <si>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</si>
  <si>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</si>
  <si>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</si>
  <si>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</si>
  <si>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</si>
  <si>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</si>
  <si>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</si>
  <si>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</si>
  <si>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</si>
  <si>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</si>
  <si>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</si>
  <si>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</si>
  <si>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</si>
  <si>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</si>
  <si>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</si>
  <si>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</si>
  <si>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</si>
  <si>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</si>
  <si>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</si>
  <si>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</si>
  <si>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</si>
  <si>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</si>
  <si>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</si>
  <si>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</si>
  <si>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</si>
  <si>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</si>
  <si>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</si>
  <si>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</si>
  <si>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</si>
  <si>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</si>
  <si>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</si>
  <si>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</si>
  <si>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</si>
  <si>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</si>
  <si>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</si>
  <si>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</si>
  <si>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</si>
  <si>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</si>
  <si>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</si>
  <si>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</si>
  <si>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</si>
  <si>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</si>
  <si>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</si>
  <si>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</si>
  <si>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</si>
  <si>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</si>
  <si>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</si>
  <si>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</si>
  <si>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</si>
  <si>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</si>
  <si>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</si>
  <si>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</si>
  <si>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</si>
  <si>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</si>
  <si>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</si>
  <si>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</si>
  <si>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</si>
  <si>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</si>
  <si>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</si>
  <si>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</si>
  <si>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</si>
  <si>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</si>
  <si>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</si>
  <si>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</si>
  <si>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</si>
  <si>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</si>
  <si>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</si>
  <si>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</si>
  <si>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</si>
  <si>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</si>
  <si>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</si>
  <si>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</si>
  <si>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</si>
  <si>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</si>
  <si>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</si>
  <si>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</si>
  <si>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</si>
  <si>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</si>
  <si>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</si>
  <si>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</si>
  <si>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</si>
  <si>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</si>
  <si>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</si>
  <si>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</si>
  <si>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</si>
  <si>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</si>
  <si>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</si>
  <si>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</si>
  <si>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</si>
  <si>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</si>
  <si>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</si>
  <si>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</si>
  <si>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</si>
  <si>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</si>
  <si>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</si>
  <si>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</si>
  <si>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</si>
  <si>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</si>
  <si>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</si>
  <si>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</si>
  <si>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</si>
  <si>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</si>
  <si>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</si>
  <si>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</si>
  <si>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</si>
  <si>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</si>
  <si>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</si>
  <si>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</si>
  <si>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</si>
  <si>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</si>
  <si>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</si>
  <si>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</si>
  <si>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</si>
  <si>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</si>
  <si>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</si>
  <si>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</si>
  <si>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</si>
  <si>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</si>
  <si>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</si>
  <si>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</si>
  <si>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</si>
  <si>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</si>
  <si>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</si>
  <si>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</si>
  <si>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</si>
  <si>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</si>
  <si>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</si>
  <si>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</si>
  <si>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</si>
  <si>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</si>
  <si>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</si>
  <si>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</si>
  <si>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</si>
  <si>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</si>
  <si>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</si>
  <si>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</si>
  <si>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</si>
  <si>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</si>
  <si>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</si>
  <si>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</si>
  <si>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</si>
  <si>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</si>
  <si>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</si>
  <si>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</si>
  <si>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</si>
  <si>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</si>
  <si>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</si>
  <si>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</si>
  <si>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</si>
  <si>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</si>
  <si>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</si>
  <si>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</si>
  <si>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</si>
  <si>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</si>
  <si>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</si>
  <si>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</si>
  <si>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</si>
  <si>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</si>
  <si>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</si>
  <si>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</si>
  <si>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</si>
  <si>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</si>
  <si>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</si>
  <si>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</si>
  <si>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</si>
  <si>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</si>
  <si>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</si>
  <si>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</si>
  <si>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</si>
  <si>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</si>
  <si>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</si>
  <si>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</si>
  <si>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</si>
  <si>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</si>
  <si>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</si>
  <si>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</si>
  <si>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</si>
  <si>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</si>
  <si>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</si>
  <si>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</si>
  <si>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</si>
  <si>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</si>
  <si>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</si>
  <si>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</si>
  <si>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</si>
  <si>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</si>
  <si>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</si>
  <si>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</si>
  <si>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</si>
  <si>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</si>
  <si>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</si>
  <si>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</si>
  <si>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</si>
  <si>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</si>
  <si>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</si>
  <si>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</si>
  <si>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</si>
  <si>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</si>
  <si>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</si>
  <si>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</si>
  <si>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</si>
  <si>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</si>
  <si>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</si>
  <si>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</si>
  <si>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</si>
  <si>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</si>
  <si>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</si>
  <si>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</si>
  <si>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</si>
  <si>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</si>
  <si>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</si>
  <si>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</si>
  <si>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</si>
  <si>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</si>
  <si>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</si>
  <si>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</si>
  <si>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</si>
  <si>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</si>
  <si>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</si>
  <si>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</si>
  <si>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</si>
  <si>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</si>
  <si>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</si>
  <si>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</si>
  <si>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</si>
  <si>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</si>
  <si>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</si>
  <si>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</si>
  <si>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</si>
  <si>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</si>
  <si>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</si>
  <si>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</si>
  <si>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</si>
  <si>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</si>
  <si>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</si>
  <si>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</si>
  <si>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</si>
  <si>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</si>
  <si>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</si>
  <si>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</si>
  <si>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</si>
  <si>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</si>
  <si>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</si>
  <si>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</si>
  <si>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</si>
  <si>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</si>
  <si>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</si>
  <si>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</si>
  <si>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</si>
  <si>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</si>
  <si>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</si>
  <si>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</si>
  <si>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</si>
  <si>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</si>
  <si>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</si>
  <si>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</si>
  <si>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</si>
  <si>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</si>
  <si>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</si>
  <si>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</si>
  <si>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</si>
  <si>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</si>
  <si>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</si>
  <si>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</si>
  <si>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</si>
  <si>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</si>
  <si>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</si>
  <si>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</si>
  <si>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</si>
  <si>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</si>
  <si>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</si>
  <si>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</si>
  <si>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</si>
  <si>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</si>
  <si>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</si>
  <si>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</si>
  <si>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</si>
  <si>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</si>
  <si>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</si>
  <si>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</si>
  <si>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</si>
  <si>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</si>
  <si>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</si>
  <si>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</si>
  <si>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</si>
  <si>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</si>
  <si>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</si>
  <si>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</si>
  <si>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</si>
  <si>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</si>
  <si>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</si>
  <si>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</si>
  <si>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</si>
  <si>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</si>
  <si>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</si>
  <si>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</si>
  <si>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</si>
  <si>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</si>
  <si>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</si>
  <si>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</si>
  <si>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</si>
  <si>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</si>
  <si>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</si>
  <si>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</si>
  <si>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</si>
  <si>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</si>
  <si>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</si>
  <si>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</si>
  <si>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</si>
  <si>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</si>
  <si>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</si>
  <si>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</si>
  <si>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</si>
  <si>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</si>
  <si>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</si>
  <si>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</si>
  <si>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</si>
  <si>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</si>
  <si>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</si>
  <si>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</si>
  <si>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</si>
  <si>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</si>
  <si>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</si>
  <si>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</si>
  <si>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</si>
  <si>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</si>
  <si>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</si>
  <si>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</si>
  <si>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</si>
  <si>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</si>
  <si>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</si>
  <si>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</si>
  <si>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</si>
  <si>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</si>
  <si>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</si>
  <si>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</si>
  <si>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</si>
  <si>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</si>
  <si>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</si>
  <si>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</si>
  <si>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</si>
  <si>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</si>
  <si>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</si>
  <si>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</si>
  <si>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</si>
  <si>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</si>
  <si>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</si>
  <si>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</si>
  <si>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</si>
  <si>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</si>
  <si>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</si>
  <si>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</si>
  <si>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</si>
  <si>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</si>
  <si>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</si>
  <si>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</si>
  <si>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</si>
  <si>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</si>
  <si>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</si>
  <si>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</si>
  <si>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</si>
  <si>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</si>
  <si>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</si>
  <si>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</si>
  <si>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</si>
  <si>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</si>
  <si>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</si>
  <si>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</si>
  <si>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</si>
  <si>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</si>
  <si>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</si>
  <si>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</si>
  <si>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</si>
  <si>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</si>
  <si>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</si>
  <si>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</si>
  <si>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</si>
  <si>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</si>
  <si>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</si>
  <si>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</si>
  <si>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</si>
  <si>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</si>
  <si>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</si>
  <si>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</si>
  <si>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</si>
  <si>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</si>
  <si>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</si>
  <si>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</si>
  <si>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</si>
  <si>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</si>
  <si>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</si>
  <si>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</si>
  <si>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</si>
  <si>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</si>
  <si>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</si>
  <si>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</si>
  <si>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</si>
  <si>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</si>
  <si>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</si>
  <si>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</si>
  <si>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</si>
  <si>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</si>
  <si>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</si>
  <si>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</si>
  <si>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</si>
  <si>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</si>
  <si>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</si>
  <si>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</si>
  <si>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</si>
  <si>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</si>
  <si>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</si>
  <si>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</si>
  <si>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</si>
  <si>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</si>
  <si>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</si>
  <si>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</si>
  <si>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</si>
  <si>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</si>
  <si>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</si>
  <si>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</si>
  <si>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</si>
  <si>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</si>
  <si>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</si>
  <si>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</si>
  <si>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</si>
  <si>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</si>
  <si>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</si>
  <si>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</si>
  <si>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</si>
  <si>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</si>
  <si>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</si>
  <si>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</si>
  <si>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</si>
  <si>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</si>
  <si>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</si>
  <si>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</si>
  <si>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</si>
  <si>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</si>
  <si>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</si>
  <si>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</si>
  <si>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</si>
  <si>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</si>
  <si>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</si>
  <si>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</si>
  <si>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</si>
  <si>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</si>
  <si>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</si>
  <si>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</si>
  <si>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</si>
  <si>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</si>
  <si>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</si>
  <si>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</si>
  <si>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</si>
  <si>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</si>
  <si>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</si>
  <si>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</si>
  <si>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</si>
  <si>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</si>
  <si>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</si>
  <si>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</si>
  <si>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</si>
  <si>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</si>
  <si>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</si>
  <si>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</si>
  <si>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</si>
  <si>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</si>
  <si>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</si>
  <si>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</si>
  <si>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</si>
  <si>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</si>
  <si>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</si>
  <si>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</si>
  <si>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</si>
  <si>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</si>
  <si>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</si>
  <si>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</si>
  <si>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</si>
  <si>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</si>
  <si>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</si>
  <si>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</si>
  <si>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</si>
  <si>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</si>
  <si>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</si>
  <si>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</si>
  <si>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</si>
  <si>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</si>
  <si>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</si>
  <si>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</si>
  <si>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</si>
  <si>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</si>
  <si>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</si>
  <si>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</si>
  <si>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</si>
  <si>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</si>
  <si>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</si>
  <si>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</si>
  <si>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</si>
  <si>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</si>
  <si>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</si>
  <si>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</si>
  <si>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</si>
  <si>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</si>
  <si>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</si>
  <si>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</si>
  <si>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</si>
  <si>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</si>
  <si>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</si>
  <si>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</si>
  <si>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</si>
  <si>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</si>
  <si>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</si>
  <si>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</si>
  <si>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</si>
  <si>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</si>
  <si>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</si>
  <si>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</si>
  <si>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</si>
  <si>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</si>
  <si>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</si>
  <si>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</si>
  <si>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</si>
  <si>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</si>
  <si>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</si>
  <si>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</si>
  <si>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</si>
  <si>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</si>
  <si>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</si>
  <si>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</si>
  <si>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</si>
  <si>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</si>
  <si>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</si>
  <si>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</si>
  <si>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</si>
  <si>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</si>
  <si>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</si>
  <si>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</si>
  <si>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</si>
  <si>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</si>
  <si>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</si>
  <si>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</si>
  <si>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</si>
  <si>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</si>
  <si>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</si>
  <si>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</si>
  <si>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</si>
  <si>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</si>
  <si>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</si>
  <si>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</si>
  <si>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</si>
  <si>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</si>
  <si>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</si>
  <si>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</si>
  <si>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</si>
  <si>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</si>
  <si>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</si>
  <si>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</si>
  <si>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</si>
  <si>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</si>
  <si>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</si>
  <si>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</si>
  <si>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</si>
  <si>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</si>
  <si>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</si>
  <si>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</si>
  <si>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</si>
  <si>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</si>
  <si>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</si>
  <si>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</si>
  <si>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</si>
  <si>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</si>
  <si>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</si>
  <si>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</si>
  <si>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</si>
  <si>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</si>
  <si>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</si>
  <si>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</si>
  <si>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</si>
  <si>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</si>
  <si>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</si>
  <si>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</si>
  <si>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</si>
  <si>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</si>
  <si>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</si>
  <si>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</si>
  <si>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</si>
  <si>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</si>
  <si>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</si>
  <si>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</si>
  <si>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</si>
  <si>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</si>
  <si>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</si>
  <si>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</si>
  <si>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</si>
  <si>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</si>
  <si>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</si>
  <si>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</si>
  <si>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</si>
  <si>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</si>
  <si>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</si>
  <si>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</si>
  <si>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</si>
  <si>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</si>
  <si>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</si>
  <si>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</si>
  <si>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</si>
  <si>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</si>
  <si>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</si>
  <si>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</si>
  <si>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</si>
  <si>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</si>
  <si>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</si>
  <si>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</si>
  <si>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</si>
  <si>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</si>
  <si>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</si>
  <si>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</si>
  <si>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</si>
  <si>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</si>
  <si>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</si>
  <si>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</si>
  <si>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</si>
  <si>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</si>
  <si>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</si>
  <si>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</si>
  <si>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</si>
  <si>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</si>
  <si>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</si>
  <si>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</si>
  <si>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</si>
  <si>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</si>
  <si>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</si>
  <si>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</si>
  <si>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</si>
  <si>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</si>
  <si>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</si>
  <si>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</si>
  <si>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</si>
  <si>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</si>
  <si>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</si>
  <si>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</si>
  <si>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</si>
  <si>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</si>
  <si>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</si>
  <si>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</si>
  <si>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</si>
  <si>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</si>
  <si>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</si>
  <si>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</si>
  <si>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</si>
  <si>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</si>
  <si>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</si>
  <si>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</si>
  <si>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</si>
  <si>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</si>
  <si>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</si>
  <si>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</si>
  <si>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</si>
  <si>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</si>
  <si>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</si>
  <si>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</si>
  <si>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</si>
  <si>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</si>
  <si>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</si>
  <si>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</si>
  <si>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</si>
  <si>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</si>
  <si>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</si>
  <si>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</si>
  <si>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</si>
  <si>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</si>
  <si>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</si>
  <si>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</si>
  <si>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</si>
  <si>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</si>
  <si>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</si>
  <si>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</si>
  <si>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</si>
  <si>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</si>
  <si>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</si>
  <si>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</si>
  <si>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</si>
  <si>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</si>
  <si>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</si>
  <si>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</si>
  <si>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</si>
  <si>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</si>
  <si>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</si>
  <si>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</si>
  <si>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</si>
  <si>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</si>
  <si>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</si>
  <si>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</si>
  <si>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</si>
  <si>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</si>
  <si>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</si>
  <si>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</si>
  <si>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</si>
  <si>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</si>
  <si>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</si>
  <si>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</si>
  <si>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</si>
  <si>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</si>
  <si>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</si>
  <si>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</si>
  <si>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</si>
  <si>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</si>
  <si>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</si>
  <si>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</si>
  <si>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</si>
  <si>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</si>
  <si>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</si>
  <si>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</si>
  <si>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</si>
  <si>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</si>
  <si>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</si>
  <si>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</si>
  <si>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</si>
  <si>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</si>
  <si>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</si>
  <si>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</si>
  <si>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</si>
  <si>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</si>
  <si>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</si>
  <si>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</si>
  <si>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</si>
  <si>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</si>
  <si>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</si>
  <si>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</si>
  <si>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</si>
  <si>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</si>
  <si>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</si>
  <si>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</si>
  <si>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</si>
  <si>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</si>
  <si>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</si>
  <si>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</si>
  <si>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</si>
  <si>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</si>
  <si>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</si>
  <si>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</si>
  <si>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</si>
  <si>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</si>
  <si>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</si>
  <si>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</si>
  <si>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</si>
  <si>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</si>
  <si>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</si>
  <si>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</si>
  <si>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</si>
  <si>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</si>
  <si>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</si>
  <si>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</si>
  <si>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</si>
  <si>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</si>
  <si>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</si>
  <si>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</si>
  <si>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</si>
  <si>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</si>
  <si>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</si>
  <si>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</si>
  <si>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</si>
  <si>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</si>
  <si>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</si>
  <si>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</si>
  <si>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</si>
  <si>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</si>
  <si>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</si>
  <si>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</si>
  <si>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</si>
  <si>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</si>
  <si>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</si>
  <si>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</si>
  <si>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</si>
  <si>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</si>
  <si>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</si>
  <si>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</si>
  <si>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</si>
  <si>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</si>
  <si>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</si>
  <si>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</si>
  <si>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</si>
  <si>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</si>
  <si>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</si>
  <si>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</si>
  <si>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</si>
  <si>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</si>
  <si>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</si>
  <si>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</si>
  <si>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</si>
  <si>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</si>
  <si>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</si>
  <si>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</si>
  <si>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</si>
  <si>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</si>
  <si>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</si>
  <si>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</si>
  <si>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</si>
  <si>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</si>
  <si>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</si>
  <si>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</si>
  <si>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</si>
  <si>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</si>
  <si>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</si>
  <si>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</si>
  <si>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</si>
  <si>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</si>
  <si>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</si>
  <si>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</si>
  <si>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</si>
  <si>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</si>
  <si>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</si>
  <si>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</si>
  <si>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</si>
  <si>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</si>
  <si>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</si>
  <si>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</si>
  <si>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</si>
  <si>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</si>
  <si>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</si>
  <si>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</si>
  <si>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</si>
  <si>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</si>
  <si>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</si>
  <si>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</si>
  <si>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</si>
  <si>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</si>
  <si>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</si>
  <si>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</si>
  <si>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</si>
  <si>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</si>
  <si>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</si>
  <si>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</si>
  <si>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</si>
  <si>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</si>
  <si>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</si>
  <si>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</si>
  <si>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</si>
  <si>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</si>
  <si>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</si>
  <si>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</si>
  <si>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</si>
  <si>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</si>
  <si>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</si>
  <si>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</si>
  <si>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</si>
  <si>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</si>
  <si>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</si>
  <si>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</si>
  <si>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</si>
  <si>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</si>
  <si>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</si>
  <si>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</si>
  <si>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</si>
  <si>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</si>
  <si>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</si>
  <si>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</si>
  <si>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</si>
  <si>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</si>
  <si>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</si>
  <si>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</si>
  <si>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</si>
  <si>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</si>
  <si>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</si>
  <si>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</si>
  <si>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</si>
  <si>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</si>
  <si>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</si>
  <si>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</si>
  <si>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</si>
  <si>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</si>
  <si>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</si>
  <si>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</si>
  <si>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</si>
  <si>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</si>
  <si>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</si>
  <si>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</si>
  <si>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</si>
  <si>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</si>
  <si>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</si>
  <si>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</si>
  <si>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</si>
  <si>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</si>
  <si>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</si>
  <si>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</si>
  <si>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</si>
  <si>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</si>
  <si>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</si>
  <si>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</si>
  <si>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</si>
  <si>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</si>
  <si>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</si>
  <si>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</si>
  <si>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</si>
  <si>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</si>
  <si>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</si>
  <si>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</si>
  <si>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</si>
  <si>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</si>
  <si>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</si>
  <si>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</si>
  <si>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</si>
  <si>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</si>
  <si>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</si>
  <si>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</si>
  <si>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</si>
  <si>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</si>
  <si>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</si>
  <si>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</si>
  <si>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</si>
  <si>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</si>
  <si>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</si>
  <si>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</si>
  <si>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</si>
  <si>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</si>
  <si>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</si>
  <si>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</si>
  <si>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</si>
  <si>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</si>
  <si>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</si>
  <si>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</si>
  <si>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</si>
  <si>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</si>
  <si>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</si>
  <si>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</si>
  <si>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</si>
  <si>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</si>
  <si>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</si>
  <si>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</si>
  <si>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</si>
  <si>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</si>
  <si>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</si>
  <si>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</si>
  <si>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</si>
  <si>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</si>
  <si>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</si>
  <si>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</si>
  <si>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</si>
  <si>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</si>
  <si>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</si>
  <si>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</si>
  <si>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</si>
  <si>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</si>
  <si>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</si>
  <si>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</si>
  <si>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</si>
  <si>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</si>
  <si>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</si>
  <si>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</si>
  <si>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</si>
  <si>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</si>
  <si>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</si>
  <si>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</si>
  <si>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</si>
  <si>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</si>
  <si>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</si>
  <si>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</si>
  <si>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</si>
  <si>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</si>
  <si>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</si>
  <si>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</si>
  <si>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</si>
  <si>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</si>
  <si>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</si>
  <si>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</si>
  <si>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</si>
  <si>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</si>
  <si>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</si>
  <si>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</si>
  <si>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</si>
  <si>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</si>
  <si>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</si>
  <si>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</si>
  <si>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</si>
  <si>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</si>
  <si>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</si>
  <si>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</si>
  <si>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</si>
  <si>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</si>
  <si>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</si>
  <si>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</si>
  <si>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</si>
  <si>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</si>
  <si>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</si>
  <si>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</si>
  <si>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</si>
  <si>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</si>
  <si>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</si>
  <si>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</si>
  <si>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</si>
  <si>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</si>
  <si>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</si>
  <si>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</si>
  <si>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</si>
  <si>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</si>
  <si>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</si>
  <si>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</si>
  <si>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</si>
  <si>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</si>
  <si>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</si>
  <si>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</si>
  <si>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</si>
  <si>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</si>
  <si>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</si>
  <si>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</si>
  <si>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</si>
  <si>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</si>
  <si>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</si>
  <si>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</si>
  <si>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</si>
  <si>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</si>
  <si>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</si>
  <si>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</si>
  <si>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</si>
  <si>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</si>
  <si>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</si>
  <si>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</si>
  <si>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</si>
  <si>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</si>
  <si>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</si>
  <si>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</si>
  <si>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</si>
  <si>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</si>
  <si>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</si>
  <si>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</si>
  <si>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</si>
  <si>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</si>
  <si>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</si>
  <si>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</si>
  <si>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</si>
  <si>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</si>
  <si>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</si>
  <si>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</si>
  <si>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</si>
  <si>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</si>
  <si>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</si>
  <si>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</si>
  <si>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</si>
  <si>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</si>
  <si>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</si>
  <si>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</si>
  <si>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</si>
  <si>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</si>
  <si>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</si>
  <si>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</si>
  <si>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</si>
  <si>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</si>
  <si>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</si>
  <si>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</si>
  <si>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</si>
  <si>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</si>
  <si>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</si>
  <si>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</si>
  <si>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</si>
  <si>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</si>
  <si>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</si>
  <si>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</si>
  <si>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</si>
  <si>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</si>
  <si>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</si>
  <si>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</si>
  <si>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</si>
  <si>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</si>
  <si>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</si>
  <si>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</si>
  <si>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</si>
  <si>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</si>
  <si>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</si>
  <si>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</si>
  <si>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</si>
  <si>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</si>
  <si>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</si>
  <si>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</si>
  <si>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</si>
  <si>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</si>
  <si>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</si>
  <si>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</si>
  <si>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</si>
  <si>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</si>
  <si>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</si>
  <si>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</si>
  <si>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</si>
  <si>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</si>
  <si>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</si>
  <si>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</si>
  <si>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</si>
  <si>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</si>
  <si>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</si>
  <si>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</si>
  <si>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</si>
  <si>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</si>
  <si>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</si>
  <si>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</si>
  <si>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</si>
  <si>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</si>
  <si>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</si>
  <si>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</si>
  <si>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</si>
  <si>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</si>
  <si>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</si>
  <si>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</si>
  <si>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</si>
  <si>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</si>
  <si>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</si>
  <si>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</si>
  <si>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</si>
  <si>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</si>
  <si>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</si>
  <si>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</si>
  <si>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</si>
  <si>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</si>
  <si>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</si>
  <si>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</si>
  <si>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</si>
  <si>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</si>
  <si>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</si>
  <si>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</si>
  <si>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</si>
  <si>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</si>
  <si>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</si>
  <si>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</si>
  <si>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</si>
  <si>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</si>
  <si>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</si>
  <si>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</si>
  <si>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</si>
  <si>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</si>
  <si>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</si>
  <si>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</si>
  <si>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</si>
  <si>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</si>
  <si>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</si>
  <si>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</si>
  <si>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</si>
  <si>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</si>
  <si>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</si>
  <si>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</si>
  <si>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</si>
  <si>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</si>
  <si>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</si>
  <si>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</si>
  <si>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</si>
  <si>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</si>
  <si>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</si>
  <si>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</si>
  <si>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</si>
  <si>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</si>
  <si>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</si>
  <si>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</si>
  <si>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</si>
  <si>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</si>
  <si>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</si>
  <si>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</si>
  <si>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</si>
  <si>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</si>
  <si>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</si>
  <si>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</si>
  <si>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</si>
  <si>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</si>
  <si>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</si>
  <si>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</si>
  <si>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</si>
  <si>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</si>
  <si>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</si>
  <si>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</si>
  <si>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</si>
  <si>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</si>
  <si>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</si>
  <si>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</si>
  <si>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</si>
  <si>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</si>
  <si>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</si>
  <si>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</si>
  <si>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</si>
  <si>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</si>
  <si>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</si>
  <si>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</si>
  <si>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</si>
  <si>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</si>
  <si>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</si>
  <si>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</si>
  <si>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</si>
  <si>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</si>
  <si>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</si>
  <si>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</si>
  <si>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</si>
  <si>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</si>
  <si>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</si>
  <si>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</si>
  <si>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</si>
  <si>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</si>
  <si>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</si>
  <si>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</si>
  <si>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</si>
  <si>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</si>
  <si>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</si>
  <si>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</si>
  <si>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</si>
  <si>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</si>
  <si>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</si>
  <si>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</si>
  <si>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</si>
  <si>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</si>
  <si>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</si>
  <si>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</si>
  <si>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</si>
  <si>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</si>
  <si>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</si>
  <si>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</si>
  <si>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</si>
  <si>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</si>
  <si>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</si>
  <si>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</si>
  <si>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</si>
  <si>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</si>
  <si>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</si>
  <si>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</si>
  <si>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</si>
  <si>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</si>
  <si>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</si>
  <si>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</si>
  <si>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</si>
  <si>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</si>
  <si>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</si>
  <si>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</si>
  <si>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</si>
  <si>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</si>
  <si>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</si>
  <si>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</si>
  <si>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</si>
  <si>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</si>
  <si>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</si>
  <si>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</si>
  <si>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</si>
  <si>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</si>
  <si>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</si>
  <si>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</si>
  <si>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</si>
  <si>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</si>
  <si>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</si>
  <si>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</si>
  <si>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</si>
  <si>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</si>
  <si>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</si>
  <si>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</si>
  <si>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</si>
  <si>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</si>
  <si>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</si>
  <si>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</si>
  <si>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</si>
  <si>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</si>
  <si>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</si>
  <si>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</si>
  <si>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</si>
  <si>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</si>
  <si>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</si>
  <si>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</si>
  <si>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</si>
  <si>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</si>
  <si>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</si>
  <si>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</si>
  <si>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</si>
  <si>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</si>
  <si>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</si>
  <si>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</si>
  <si>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</si>
  <si>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</si>
  <si>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</si>
  <si>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</si>
  <si>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</si>
  <si>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</si>
  <si>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</si>
  <si>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</si>
  <si>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</si>
  <si>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</si>
  <si>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</si>
  <si>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</si>
  <si>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</si>
  <si>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</si>
  <si>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</si>
  <si>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</si>
  <si>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</si>
  <si>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</si>
  <si>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</si>
  <si>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</si>
  <si>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</si>
  <si>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</si>
  <si>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</si>
  <si>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</si>
  <si>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</si>
  <si>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</si>
  <si>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</si>
  <si>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</si>
  <si>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</si>
  <si>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</si>
  <si>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</si>
  <si>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</si>
  <si>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</si>
  <si>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</si>
  <si>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</si>
  <si>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</si>
  <si>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</si>
  <si>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</si>
  <si>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</si>
  <si>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</si>
  <si>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</si>
  <si>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</si>
  <si>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</si>
  <si>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</si>
  <si>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</si>
  <si>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</si>
  <si>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</si>
  <si>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</si>
  <si>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</si>
  <si>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</si>
  <si>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</si>
  <si>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</si>
  <si>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</si>
  <si>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</si>
  <si>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</si>
  <si>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</si>
  <si>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</si>
  <si>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</si>
  <si>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</si>
  <si>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</si>
  <si>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</si>
  <si>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</si>
  <si>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</si>
  <si>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</si>
  <si>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</si>
  <si>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</si>
  <si>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</si>
  <si>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</si>
  <si>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</si>
  <si>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</si>
  <si>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</si>
  <si>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</si>
  <si>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</si>
  <si>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</si>
  <si>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</si>
  <si>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</si>
  <si>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</si>
  <si>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</si>
  <si>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</si>
  <si>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</si>
  <si>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</si>
  <si>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</si>
  <si>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</si>
  <si>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</si>
  <si>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</si>
  <si>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</si>
  <si>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</si>
  <si>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</si>
  <si>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</si>
  <si>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</si>
  <si>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</si>
  <si>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</si>
  <si>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</si>
  <si>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</si>
  <si>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</si>
  <si>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</si>
  <si>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</si>
  <si>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</si>
  <si>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</si>
  <si>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</si>
  <si>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</si>
  <si>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</si>
  <si>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</si>
  <si>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</si>
  <si>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</si>
  <si>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</si>
  <si>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</si>
  <si>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</si>
  <si>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</si>
  <si>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</si>
  <si>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</si>
  <si>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</si>
  <si>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</si>
  <si>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</si>
  <si>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</si>
  <si>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</si>
  <si>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</si>
  <si>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</si>
  <si>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</si>
  <si>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</si>
  <si>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</si>
  <si>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</si>
  <si>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</si>
  <si>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</si>
  <si>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</si>
  <si>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</si>
  <si>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</si>
  <si>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</si>
  <si>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</si>
  <si>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</si>
  <si>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</si>
  <si>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</si>
  <si>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</si>
  <si>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</si>
  <si>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</si>
  <si>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</si>
  <si>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</si>
  <si>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</si>
  <si>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</si>
  <si>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</si>
  <si>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</si>
  <si>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</si>
  <si>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</si>
  <si>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</si>
  <si>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</si>
  <si>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</si>
  <si>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</si>
  <si>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</si>
  <si>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</si>
  <si>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</si>
  <si>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</si>
  <si>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</si>
  <si>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</si>
  <si>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</si>
  <si>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</si>
  <si>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</si>
  <si>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</si>
  <si>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</si>
  <si>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</si>
  <si>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</si>
  <si>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</si>
  <si>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</si>
  <si>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</si>
  <si>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</si>
  <si>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</si>
  <si>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</si>
  <si>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</si>
  <si>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</si>
  <si>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</si>
  <si>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</si>
  <si>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</si>
  <si>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</si>
  <si>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</si>
  <si>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</si>
  <si>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</si>
  <si>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</si>
  <si>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</si>
  <si>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</si>
  <si>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</si>
  <si>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</si>
  <si>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</si>
  <si>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</si>
  <si>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</si>
  <si>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</si>
  <si>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</si>
  <si>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</si>
  <si>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</si>
  <si>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</si>
  <si>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</si>
  <si>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</si>
  <si>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</si>
  <si>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</si>
  <si>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</si>
  <si>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</si>
  <si>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</si>
  <si>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</si>
  <si>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</si>
  <si>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</si>
  <si>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</si>
  <si>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</si>
  <si>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</si>
  <si>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</si>
  <si>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</si>
  <si>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</si>
  <si>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</si>
  <si>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</si>
  <si>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</si>
  <si>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</si>
  <si>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</si>
  <si>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</si>
  <si>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</si>
  <si>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</si>
  <si>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</si>
  <si>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</si>
  <si>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</si>
  <si>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</si>
  <si>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</si>
  <si>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</si>
  <si>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</si>
  <si>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</si>
  <si>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</si>
  <si>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</si>
  <si>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</si>
  <si>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</si>
  <si>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</si>
  <si>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</si>
  <si>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</si>
  <si>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</si>
  <si>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</si>
  <si>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</si>
  <si>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</si>
  <si>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</si>
  <si>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</si>
  <si>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</si>
  <si>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</si>
  <si>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</si>
  <si>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</si>
  <si>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</si>
  <si>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</si>
  <si>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</si>
  <si>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</si>
  <si>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</si>
  <si>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</si>
  <si>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</si>
  <si>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</si>
  <si>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</si>
  <si>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</si>
  <si>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</si>
  <si>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</si>
  <si>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</si>
  <si>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</si>
  <si>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</si>
  <si>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</si>
  <si>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</si>
  <si>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</si>
  <si>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</si>
  <si>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</si>
  <si>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</si>
  <si>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</si>
  <si>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</si>
  <si>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</si>
  <si>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</si>
  <si>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</si>
  <si>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</si>
  <si>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</si>
  <si>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</si>
  <si>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</si>
  <si>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</si>
  <si>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</si>
  <si>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</si>
  <si>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</si>
  <si>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</si>
  <si>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</si>
  <si>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</si>
  <si>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</si>
  <si>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</si>
  <si>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</si>
  <si>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</si>
  <si>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</si>
  <si>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</si>
  <si>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</si>
  <si>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</si>
  <si>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</si>
  <si>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</si>
  <si>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</si>
  <si>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</si>
  <si>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</si>
  <si>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</si>
  <si>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</si>
  <si>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</si>
  <si>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</si>
  <si>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</si>
  <si>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</si>
  <si>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</si>
  <si>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</si>
  <si>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</si>
  <si>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</si>
  <si>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</si>
  <si>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</si>
  <si>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</si>
  <si>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</si>
  <si>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</si>
  <si>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</si>
  <si>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</si>
  <si>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</si>
  <si>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</si>
  <si>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</si>
  <si>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</si>
  <si>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</si>
  <si>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</si>
  <si>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</si>
  <si>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</si>
  <si>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</si>
  <si>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</si>
  <si>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</si>
  <si>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</si>
  <si>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</si>
  <si>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</si>
  <si>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</si>
  <si>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</si>
  <si>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</si>
  <si>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</si>
  <si>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</si>
  <si>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</si>
  <si>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</si>
  <si>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</si>
  <si>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</si>
  <si>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</si>
  <si>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</si>
  <si>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</si>
  <si>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</si>
  <si>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</si>
  <si>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</si>
  <si>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</si>
  <si>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</si>
  <si>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</si>
  <si>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</si>
  <si>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</si>
  <si>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</si>
  <si>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</si>
  <si>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</si>
  <si>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</si>
  <si>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</si>
  <si>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</si>
  <si>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</si>
  <si>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</si>
  <si>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</si>
  <si>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</si>
  <si>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</si>
  <si>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</si>
  <si>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</si>
  <si>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</si>
  <si>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</si>
  <si>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</si>
  <si>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</si>
  <si>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</si>
  <si>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</si>
  <si>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</si>
  <si>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</si>
  <si>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</si>
  <si>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</si>
  <si>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</si>
  <si>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</si>
  <si>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</si>
  <si>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</si>
  <si>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</si>
  <si>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</si>
  <si>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</si>
  <si>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</si>
  <si>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</si>
  <si>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</si>
  <si>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</si>
  <si>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</si>
  <si>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</si>
  <si>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</si>
  <si>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</si>
  <si>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</si>
  <si>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</si>
  <si>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</si>
  <si>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</si>
  <si>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</si>
  <si>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</si>
  <si>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</si>
  <si>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</si>
  <si>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</si>
  <si>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</si>
  <si>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</si>
  <si>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</si>
  <si>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</si>
  <si>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</si>
  <si>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</si>
  <si>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</si>
  <si>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</si>
  <si>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</si>
  <si>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</si>
  <si>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</si>
  <si>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</si>
  <si>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</si>
  <si>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</si>
  <si>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</si>
  <si>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</si>
  <si>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</si>
  <si>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</si>
  <si>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</si>
  <si>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</si>
  <si>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</si>
  <si>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</si>
  <si>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</si>
  <si>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</si>
  <si>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</si>
  <si>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</si>
  <si>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</si>
  <si>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</si>
  <si>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</si>
  <si>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</si>
  <si>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</si>
  <si>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</si>
  <si>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</si>
  <si>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</si>
  <si>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</si>
  <si>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</si>
  <si>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</si>
  <si>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</si>
  <si>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</si>
  <si>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</si>
  <si>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</si>
  <si>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</si>
  <si>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</si>
  <si>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</si>
  <si>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</si>
  <si>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</si>
  <si>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</si>
  <si>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</si>
  <si>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</si>
  <si>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</si>
  <si>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</si>
  <si>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</si>
  <si>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</si>
  <si>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</si>
  <si>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</si>
  <si>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</si>
  <si>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</si>
  <si>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</si>
  <si>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</si>
  <si>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</si>
  <si>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</si>
  <si>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</si>
  <si>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</si>
  <si>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</si>
  <si>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</si>
  <si>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</si>
  <si>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</si>
  <si>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</si>
  <si>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</si>
  <si>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</si>
  <si>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</si>
  <si>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</si>
  <si>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</si>
  <si>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</si>
  <si>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</si>
  <si>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</si>
  <si>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</si>
  <si>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</si>
  <si>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</si>
  <si>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</si>
  <si>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</si>
  <si>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</si>
  <si>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</si>
  <si>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</si>
  <si>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</si>
  <si>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</si>
  <si>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</si>
  <si>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</si>
  <si>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</si>
  <si>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</si>
  <si>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</si>
  <si>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</si>
  <si>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</si>
  <si>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</si>
  <si>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</si>
  <si>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</si>
  <si>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</si>
  <si>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</si>
  <si>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</si>
  <si>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</si>
  <si>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</si>
  <si>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</si>
  <si>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</si>
  <si>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</si>
  <si>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</si>
  <si>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</si>
  <si>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</si>
  <si>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</si>
  <si>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</si>
  <si>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</si>
  <si>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</si>
  <si>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</si>
  <si>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</si>
  <si>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</si>
  <si>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</si>
  <si>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</si>
  <si>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</si>
  <si>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</si>
  <si>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</si>
  <si>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</si>
  <si>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</si>
  <si>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</si>
  <si>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</si>
  <si>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</si>
  <si>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</si>
  <si>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</si>
  <si>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</si>
  <si>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</si>
  <si>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</si>
  <si>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</si>
  <si>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</si>
  <si>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</si>
  <si>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</si>
  <si>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</si>
  <si>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</si>
  <si>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</si>
  <si>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</si>
  <si>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</si>
  <si>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</si>
  <si>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</si>
  <si>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</si>
  <si>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</si>
  <si>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</si>
  <si>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</si>
  <si>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</si>
  <si>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</si>
  <si>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</si>
  <si>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</si>
  <si>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</si>
  <si>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</si>
  <si>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</si>
  <si>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</si>
  <si>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</si>
  <si>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</si>
  <si>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</si>
  <si>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</si>
  <si>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</si>
  <si>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</si>
  <si>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</si>
  <si>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</si>
  <si>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</si>
  <si>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</si>
  <si>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</si>
  <si>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</si>
  <si>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</si>
  <si>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</si>
  <si>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</si>
  <si>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</si>
  <si>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</si>
  <si>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</si>
  <si>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</si>
  <si>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</si>
  <si>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</si>
  <si>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</si>
  <si>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</si>
  <si>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</si>
  <si>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</si>
  <si>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</si>
  <si>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</si>
  <si>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</si>
  <si>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</si>
  <si>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</si>
  <si>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</si>
  <si>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</si>
  <si>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</si>
  <si>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</si>
  <si>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</si>
  <si>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</si>
  <si>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</si>
  <si>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</si>
  <si>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</si>
  <si>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</si>
  <si>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</si>
  <si>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</si>
  <si>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</si>
  <si>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</si>
  <si>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</si>
  <si>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</si>
  <si>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</si>
  <si>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</si>
  <si>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</si>
  <si>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</si>
  <si>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</si>
  <si>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</si>
  <si>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</si>
  <si>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</si>
  <si>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</si>
  <si>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</si>
  <si>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</si>
  <si>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</si>
  <si>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</si>
  <si>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</si>
  <si>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</si>
  <si>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</si>
  <si>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</si>
  <si>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</si>
  <si>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</si>
  <si>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</si>
  <si>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</si>
  <si>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</si>
  <si>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</si>
  <si>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</si>
  <si>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</si>
  <si>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</si>
  <si>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</si>
  <si>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</si>
  <si>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</si>
  <si>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</si>
  <si>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</si>
  <si>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</si>
  <si>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</si>
  <si>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</si>
  <si>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</si>
  <si>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</si>
  <si>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</si>
  <si>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</si>
  <si>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</si>
  <si>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</si>
  <si>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</si>
  <si>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</si>
  <si>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</si>
  <si>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</si>
  <si>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</si>
  <si>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</si>
  <si>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</si>
  <si>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</si>
  <si>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</si>
  <si>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</si>
  <si>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</si>
  <si>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</si>
  <si>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</si>
  <si>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</si>
  <si>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</si>
  <si>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</si>
  <si>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</si>
  <si>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</si>
  <si>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</si>
  <si>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</si>
  <si>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</si>
  <si>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</si>
  <si>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</si>
  <si>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</si>
  <si>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</si>
  <si>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</si>
  <si>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</si>
  <si>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</si>
  <si>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</si>
  <si>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</si>
  <si>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</si>
  <si>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</si>
  <si>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</si>
  <si>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</si>
  <si>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</si>
  <si>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</si>
  <si>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</si>
  <si>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</si>
  <si>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</si>
  <si>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</si>
  <si>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</si>
  <si>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</si>
  <si>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</si>
  <si>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</si>
  <si>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</si>
  <si>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</si>
  <si>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</si>
  <si>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</si>
  <si>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</si>
  <si>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</si>
  <si>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</si>
  <si>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</si>
  <si>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</si>
  <si>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</si>
  <si>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</si>
  <si>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</si>
  <si>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</si>
  <si>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</si>
  <si>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</si>
  <si>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</si>
  <si>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</si>
  <si>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</si>
  <si>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</si>
  <si>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</si>
  <si>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</si>
  <si>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</si>
  <si>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</si>
  <si>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</si>
  <si>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</si>
  <si>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</si>
  <si>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</si>
  <si>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</si>
  <si>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</si>
  <si>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</si>
  <si>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</si>
  <si>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</si>
  <si>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</si>
  <si>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</si>
  <si>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</si>
  <si>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</si>
  <si>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</si>
  <si>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</si>
  <si>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</si>
  <si>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</si>
  <si>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</si>
  <si>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</si>
  <si>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</si>
  <si>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</si>
  <si>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</si>
  <si>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</si>
  <si>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</si>
  <si>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</si>
  <si>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</si>
  <si>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</si>
  <si>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</si>
  <si>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</si>
  <si>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</si>
  <si>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</si>
  <si>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</si>
  <si>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</si>
  <si>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</si>
  <si>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</si>
  <si>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</si>
  <si>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</si>
  <si>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</si>
  <si>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</si>
  <si>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</si>
  <si>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</si>
  <si>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</si>
  <si>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</si>
  <si>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</si>
  <si>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</si>
  <si>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</si>
  <si>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</si>
  <si>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</si>
  <si>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</si>
  <si>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</si>
  <si>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</si>
  <si>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</si>
  <si>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</si>
  <si>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</si>
  <si>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</si>
  <si>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</si>
  <si>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</si>
  <si>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</si>
  <si>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</si>
  <si>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</si>
  <si>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</si>
  <si>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</si>
  <si>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</si>
  <si>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</si>
  <si>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</si>
  <si>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</si>
  <si>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</si>
  <si>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</si>
  <si>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</si>
  <si>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</si>
  <si>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</si>
  <si>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</si>
  <si>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</si>
  <si>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</si>
  <si>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</si>
  <si>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</si>
  <si>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</si>
  <si>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</si>
  <si>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</si>
  <si>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</si>
  <si>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</si>
  <si>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</si>
  <si>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</si>
  <si>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</si>
  <si>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</si>
  <si>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</si>
  <si>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</si>
  <si>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</si>
  <si>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</si>
  <si>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</si>
  <si>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</si>
  <si>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</si>
  <si>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</si>
  <si>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</si>
  <si>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</si>
  <si>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</si>
  <si>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</si>
  <si>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</si>
  <si>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</si>
  <si>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</si>
  <si>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</si>
  <si>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</si>
  <si>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</si>
  <si>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</si>
  <si>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</si>
  <si>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</si>
  <si>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</si>
  <si>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</si>
  <si>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</si>
  <si>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</si>
  <si>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</si>
  <si>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</si>
  <si>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</si>
  <si>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</si>
  <si>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</si>
  <si>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</si>
  <si>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</si>
  <si>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</si>
  <si>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</si>
  <si>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</si>
  <si>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</si>
  <si>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</si>
  <si>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</si>
  <si>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</si>
  <si>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</si>
  <si>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</si>
  <si>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</si>
  <si>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</si>
  <si>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</si>
  <si>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</si>
  <si>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</si>
  <si>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</si>
  <si>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</si>
  <si>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</si>
  <si>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</si>
  <si>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</si>
  <si>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</si>
  <si>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</si>
  <si>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</si>
  <si>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</si>
  <si>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</si>
  <si>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</si>
  <si>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</si>
  <si>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</si>
  <si>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</si>
  <si>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</si>
  <si>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</si>
  <si>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</si>
  <si>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</si>
  <si>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</si>
  <si>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</si>
  <si>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</si>
  <si>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</si>
  <si>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</si>
  <si>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</si>
  <si>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</si>
  <si>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</si>
  <si>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</si>
  <si>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</si>
  <si>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</si>
  <si>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</si>
  <si>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</si>
  <si>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</si>
  <si>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</si>
  <si>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</si>
  <si>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</si>
  <si>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</si>
  <si>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</si>
  <si>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</si>
  <si>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</si>
  <si>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</si>
  <si>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</si>
  <si>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</si>
  <si>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</si>
  <si>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</si>
  <si>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</si>
  <si>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</si>
  <si>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</si>
  <si>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</si>
  <si>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</si>
  <si>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</si>
  <si>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</si>
  <si>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</si>
  <si>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</si>
  <si>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</si>
  <si>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</si>
  <si>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</si>
  <si>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</si>
  <si>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</si>
  <si>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</si>
  <si>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</si>
  <si>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</si>
  <si>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</si>
  <si>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</si>
  <si>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</si>
  <si>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</si>
  <si>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</si>
  <si>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</si>
  <si>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</si>
  <si>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</si>
  <si>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</si>
  <si>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</si>
  <si>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</si>
  <si>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</si>
  <si>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</si>
  <si>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</si>
  <si>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</si>
  <si>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</si>
  <si>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</si>
  <si>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</si>
  <si>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</si>
  <si>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</si>
  <si>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</si>
  <si>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</si>
  <si>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</si>
  <si>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</si>
  <si>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</si>
  <si>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</si>
  <si>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</si>
  <si>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</si>
  <si>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</si>
  <si>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</si>
  <si>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</si>
  <si>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</si>
  <si>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</si>
  <si>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</si>
  <si>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</si>
  <si>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</si>
  <si>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</si>
  <si>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</si>
  <si>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</si>
  <si>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</si>
  <si>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</si>
  <si>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</si>
  <si>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</si>
  <si>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</si>
  <si>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</si>
  <si>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</si>
  <si>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</si>
  <si>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</si>
  <si>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</si>
  <si>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</si>
  <si>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</si>
  <si>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</si>
  <si>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</si>
  <si>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</si>
  <si>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</si>
  <si>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</si>
  <si>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</si>
  <si>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</si>
  <si>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</si>
  <si>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</si>
  <si>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</si>
  <si>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</si>
  <si>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</si>
  <si>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</si>
  <si>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</si>
  <si>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</si>
  <si>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</si>
  <si>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</si>
  <si>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</si>
  <si>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</si>
  <si>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</si>
  <si>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</si>
  <si>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</si>
  <si>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</si>
  <si>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</si>
  <si>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</si>
  <si>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</si>
  <si>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</si>
  <si>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</si>
  <si>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</si>
  <si>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</si>
  <si>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</si>
  <si>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</si>
  <si>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</si>
  <si>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</si>
  <si>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</si>
  <si>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</si>
  <si>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</si>
  <si>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</si>
  <si>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</si>
  <si>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</si>
  <si>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</si>
  <si>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</si>
  <si>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</si>
  <si>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</si>
  <si>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</si>
  <si>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</si>
  <si>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</si>
  <si>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</si>
  <si>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</si>
  <si>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</si>
  <si>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</si>
  <si>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</si>
  <si>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</si>
  <si>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</si>
  <si>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</si>
  <si>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</si>
  <si>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</si>
  <si>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</si>
  <si>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</si>
  <si>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</si>
  <si>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</si>
  <si>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</si>
  <si>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</si>
  <si>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</si>
  <si>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</si>
  <si>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</si>
  <si>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</si>
  <si>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</si>
  <si>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</si>
  <si>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</si>
  <si>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</si>
  <si>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</si>
  <si>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</si>
  <si>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</si>
  <si>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</si>
  <si>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</si>
  <si>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</si>
  <si>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</si>
  <si>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</si>
  <si>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</si>
  <si>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</si>
  <si>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</si>
  <si>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</si>
  <si>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</si>
  <si>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</si>
  <si>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</si>
  <si>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</si>
  <si>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</si>
  <si>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</si>
  <si>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</si>
  <si>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</si>
  <si>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</si>
  <si>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</si>
  <si>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</si>
  <si>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</si>
  <si>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</si>
  <si>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</si>
  <si>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</si>
  <si>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</si>
  <si>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</si>
  <si>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</si>
  <si>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</si>
  <si>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</si>
  <si>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</si>
  <si>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</si>
  <si>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</si>
  <si>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</si>
  <si>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</si>
  <si>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</si>
  <si>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</si>
  <si>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</si>
  <si>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</si>
  <si>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</si>
  <si>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</si>
  <si>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</si>
  <si>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</si>
  <si>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</si>
  <si>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</si>
  <si>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</si>
  <si>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</si>
  <si>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</si>
  <si>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</si>
  <si>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</si>
  <si>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</si>
  <si>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</si>
  <si>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</si>
  <si>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</si>
  <si>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</si>
  <si>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</si>
  <si>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</si>
  <si>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</si>
  <si>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</si>
  <si>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</si>
  <si>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</si>
  <si>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</si>
  <si>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</si>
  <si>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</si>
  <si>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</si>
  <si>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</si>
  <si>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</si>
  <si>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</si>
  <si>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</si>
  <si>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</si>
  <si>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</si>
  <si>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</si>
  <si>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</si>
  <si>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</si>
  <si>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</si>
  <si>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</si>
  <si>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</si>
  <si>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</si>
  <si>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</si>
  <si>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</si>
  <si>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</si>
  <si>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</si>
  <si>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</si>
  <si>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</si>
  <si>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</si>
  <si>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</si>
  <si>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</si>
  <si>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</si>
  <si>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</si>
  <si>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</si>
  <si>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</si>
  <si>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</si>
  <si>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</si>
  <si>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</si>
  <si>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</si>
  <si>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</si>
  <si>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</si>
  <si>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</si>
  <si>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</si>
  <si>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</si>
  <si>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</si>
  <si>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</si>
  <si>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</si>
  <si>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</si>
  <si>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</si>
  <si>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</si>
  <si>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</si>
  <si>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</si>
  <si>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</si>
  <si>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</si>
  <si>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</si>
  <si>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</si>
  <si>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</si>
  <si>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</si>
  <si>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</si>
  <si>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</si>
  <si>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</si>
  <si>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</si>
  <si>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</si>
  <si>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</si>
  <si>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</si>
  <si>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</si>
  <si>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</si>
  <si>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</si>
  <si>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</si>
  <si>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</si>
  <si>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</si>
  <si>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</si>
  <si>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</si>
  <si>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</si>
  <si>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</si>
  <si>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</si>
  <si>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</si>
  <si>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</si>
  <si>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</si>
  <si>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</si>
  <si>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</si>
  <si>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</si>
  <si>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</si>
  <si>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</si>
  <si>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</si>
  <si>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</si>
  <si>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</si>
  <si>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</si>
  <si>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</si>
  <si>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</si>
  <si>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</si>
  <si>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</si>
  <si>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</si>
  <si>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</si>
  <si>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</si>
  <si>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</si>
  <si>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</si>
  <si>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</si>
  <si>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</si>
  <si>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</si>
  <si>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</si>
  <si>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</si>
  <si>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</si>
  <si>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</si>
  <si>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</si>
  <si>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</si>
  <si>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</si>
  <si>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</si>
  <si>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</si>
  <si>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</si>
  <si>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</si>
  <si>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</si>
  <si>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</si>
  <si>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</si>
  <si>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</si>
  <si>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</si>
  <si>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</si>
  <si>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</si>
  <si>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</si>
  <si>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</si>
  <si>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</si>
  <si>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</si>
  <si>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</si>
  <si>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</si>
  <si>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</si>
  <si>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</si>
  <si>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</si>
  <si>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</si>
  <si>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</si>
  <si>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</si>
  <si>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</si>
  <si>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</si>
  <si>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</si>
  <si>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</si>
  <si>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</si>
  <si>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</si>
  <si>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</si>
  <si>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</si>
  <si>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</si>
  <si>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</si>
  <si>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</si>
  <si>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</si>
  <si>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</si>
  <si>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</si>
  <si>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</si>
  <si>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</si>
  <si>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</si>
  <si>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</si>
  <si>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</si>
  <si>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</si>
  <si>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</si>
  <si>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</si>
  <si>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</si>
  <si>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</si>
  <si>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</si>
  <si>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</si>
  <si>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</si>
  <si>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</si>
  <si>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</si>
  <si>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</si>
  <si>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</si>
  <si>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</si>
  <si>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</si>
  <si>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</si>
  <si>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</si>
  <si>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</si>
  <si>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</si>
  <si>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</si>
  <si>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</si>
  <si>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</si>
  <si>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</si>
  <si>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</si>
  <si>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</si>
  <si>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</si>
  <si>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</si>
  <si>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</si>
  <si>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</si>
  <si>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</si>
  <si>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</si>
  <si>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</si>
  <si>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</si>
  <si>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</si>
  <si>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</si>
  <si>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</si>
  <si>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</si>
  <si>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</si>
  <si>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</si>
  <si>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</si>
  <si>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</si>
  <si>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</si>
  <si>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</si>
  <si>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</si>
  <si>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</si>
  <si>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</si>
  <si>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</si>
  <si>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</si>
  <si>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</si>
  <si>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</si>
  <si>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</si>
  <si>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</si>
  <si>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</si>
  <si>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</si>
  <si>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</si>
  <si>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</si>
  <si>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</si>
  <si>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</si>
  <si>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</si>
  <si>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</si>
  <si>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</si>
  <si>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</si>
  <si>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</si>
  <si>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</si>
  <si>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</si>
  <si>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</si>
  <si>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</si>
  <si>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</si>
  <si>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</si>
  <si>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</si>
  <si>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</si>
  <si>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</si>
  <si>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</si>
  <si>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</si>
  <si>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</si>
  <si>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</si>
  <si>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</si>
  <si>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</si>
  <si>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</si>
  <si>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</si>
  <si>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</si>
  <si>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</si>
  <si>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</si>
  <si>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</si>
  <si>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</si>
  <si>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</si>
  <si>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</si>
  <si>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</si>
  <si>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</si>
  <si>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</si>
  <si>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</si>
  <si>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</si>
  <si>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</si>
  <si>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</si>
  <si>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</si>
  <si>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</si>
  <si>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</si>
  <si>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</si>
  <si>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</si>
  <si>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</si>
  <si>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</si>
  <si>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</si>
  <si>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</si>
  <si>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</si>
  <si>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</si>
  <si>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</si>
  <si>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</si>
  <si>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</si>
  <si>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</si>
  <si>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</si>
  <si>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</si>
  <si>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</si>
  <si>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</si>
  <si>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</si>
  <si>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</si>
  <si>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</si>
  <si>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</si>
  <si>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</si>
  <si>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</si>
  <si>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</si>
  <si>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</si>
  <si>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</si>
  <si>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</si>
  <si>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</si>
  <si>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</si>
  <si>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</si>
  <si>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</si>
  <si>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</si>
  <si>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</si>
  <si>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</si>
  <si>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</si>
  <si>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</si>
  <si>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</si>
  <si>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</si>
  <si>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</si>
  <si>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</si>
  <si>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</si>
  <si>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</si>
  <si>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</si>
  <si>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</si>
  <si>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</si>
  <si>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</si>
  <si>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</si>
  <si>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</si>
  <si>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</si>
  <si>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</si>
  <si>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</si>
  <si>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</si>
  <si>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</si>
  <si>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</si>
  <si>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</si>
  <si>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</si>
  <si>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</si>
  <si>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</si>
  <si>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</si>
  <si>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</si>
  <si>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</si>
  <si>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</si>
  <si>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</si>
  <si>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</si>
  <si>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</si>
  <si>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</si>
  <si>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</si>
  <si>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</si>
  <si>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</si>
  <si>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</si>
  <si>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</si>
  <si>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</si>
  <si>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</si>
  <si>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</si>
  <si>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</si>
  <si>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</si>
  <si>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</si>
  <si>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</si>
  <si>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</si>
  <si>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</si>
  <si>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</si>
  <si>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</si>
  <si>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</si>
  <si>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</si>
  <si>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</si>
  <si>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</si>
  <si>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</si>
  <si>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</si>
  <si>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</si>
  <si>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</si>
  <si>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</si>
  <si>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</si>
  <si>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</si>
  <si>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</si>
  <si>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</si>
  <si>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</si>
  <si>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</si>
  <si>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</si>
  <si>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</si>
  <si>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</si>
  <si>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</si>
  <si>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</si>
  <si>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</si>
  <si>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</si>
  <si>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</si>
  <si>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</si>
  <si>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</si>
  <si>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</si>
  <si>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</si>
  <si>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</si>
  <si>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</si>
  <si>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</si>
  <si>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</si>
  <si>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</si>
  <si>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</si>
  <si>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</si>
  <si>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</si>
  <si>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</si>
  <si>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</si>
  <si>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</si>
  <si>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</si>
  <si>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</si>
  <si>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</si>
  <si>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</si>
  <si>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</si>
  <si>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</si>
  <si>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</si>
  <si>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</si>
  <si>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</si>
  <si>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</si>
  <si>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</si>
  <si>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</si>
  <si>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</si>
  <si>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</si>
  <si>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</si>
  <si>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</si>
  <si>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</si>
  <si>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</si>
  <si>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</si>
  <si>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</si>
  <si>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</si>
  <si>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</si>
  <si>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</si>
  <si>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</si>
  <si>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</si>
  <si>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</si>
  <si>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</si>
  <si>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</si>
  <si>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</si>
  <si>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</si>
  <si>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</si>
  <si>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</si>
  <si>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</si>
  <si>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</si>
  <si>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</si>
  <si>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</si>
  <si>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</si>
  <si>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</si>
  <si>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</si>
  <si>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</si>
  <si>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</si>
  <si>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</si>
  <si>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</si>
  <si>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</si>
  <si>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</si>
  <si>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</si>
  <si>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</si>
  <si>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</si>
  <si>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</si>
  <si>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</si>
  <si>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</si>
  <si>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</si>
  <si>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</si>
  <si>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</si>
  <si>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</si>
  <si>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</si>
  <si>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</si>
  <si>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</si>
  <si>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</si>
  <si>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</si>
  <si>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</si>
  <si>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</si>
  <si>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</si>
  <si>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</si>
  <si>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</si>
  <si>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</si>
  <si>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</si>
  <si>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</si>
  <si>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</si>
  <si>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</si>
  <si>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</si>
  <si>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</si>
  <si>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</si>
  <si>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</si>
  <si>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</si>
  <si>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</si>
  <si>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</si>
  <si>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</si>
  <si>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</si>
  <si>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</si>
  <si>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</si>
  <si>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</si>
  <si>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</si>
  <si>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</si>
  <si>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</si>
  <si>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</si>
  <si>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</si>
  <si>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</si>
  <si>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</si>
  <si>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</si>
  <si>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</si>
  <si>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</si>
  <si>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</si>
  <si>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</si>
  <si>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</si>
  <si>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</si>
  <si>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</si>
  <si>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</si>
  <si>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</si>
  <si>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</si>
  <si>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</si>
  <si>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</si>
  <si>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</si>
  <si>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</si>
  <si>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</si>
  <si>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</si>
  <si>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</si>
  <si>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</si>
  <si>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</si>
  <si>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</si>
  <si>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</si>
  <si>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</si>
  <si>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</si>
  <si>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</si>
  <si>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</si>
  <si>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</si>
  <si>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</si>
  <si>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</si>
  <si>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</si>
  <si>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</si>
  <si>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</si>
  <si>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</si>
  <si>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</si>
  <si>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</si>
  <si>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</si>
  <si>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</si>
  <si>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</si>
  <si>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</si>
  <si>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</si>
  <si>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</si>
  <si>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</si>
  <si>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</si>
  <si>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</si>
  <si>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</si>
  <si>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</si>
  <si>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</si>
  <si>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</si>
  <si>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</si>
  <si>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</si>
  <si>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</si>
  <si>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</si>
  <si>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</si>
  <si>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</si>
  <si>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</si>
  <si>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</si>
  <si>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</si>
  <si>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</si>
  <si>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</si>
  <si>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</si>
  <si>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</si>
  <si>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</si>
  <si>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</si>
  <si>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</si>
  <si>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</si>
  <si>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</si>
  <si>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</si>
  <si>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</si>
  <si>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</si>
  <si>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</si>
  <si>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</si>
  <si>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</si>
  <si>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</si>
  <si>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</si>
  <si>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</si>
  <si>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</si>
  <si>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</si>
  <si>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</si>
  <si>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</si>
  <si>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</si>
  <si>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</si>
  <si>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</si>
  <si>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</si>
  <si>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</si>
  <si>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</si>
  <si>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</si>
  <si>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</si>
  <si>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</si>
  <si>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</si>
  <si>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</si>
  <si>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</si>
  <si>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</si>
  <si>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</si>
  <si>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</si>
  <si>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</si>
  <si>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</si>
  <si>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</si>
  <si>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</si>
  <si>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</si>
  <si>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</si>
  <si>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</si>
  <si>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</si>
  <si>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</si>
  <si>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</si>
  <si>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</si>
  <si>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</si>
  <si>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</si>
  <si>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</si>
  <si>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</si>
  <si>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</si>
  <si>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</si>
  <si>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</si>
  <si>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</si>
  <si>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</si>
  <si>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</si>
  <si>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</si>
  <si>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</si>
  <si>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</si>
  <si>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</si>
  <si>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</si>
  <si>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</si>
  <si>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</si>
  <si>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</si>
  <si>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</si>
  <si>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</si>
  <si>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</si>
  <si>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</si>
  <si>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</si>
  <si>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</si>
  <si>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</si>
  <si>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</si>
  <si>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</si>
  <si>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</si>
  <si>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</si>
  <si>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</si>
  <si>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</si>
  <si>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</si>
  <si>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</si>
  <si>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</si>
  <si>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</si>
  <si>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</si>
  <si>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</si>
  <si>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</si>
  <si>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</si>
  <si>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</si>
  <si>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</si>
  <si>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</si>
  <si>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</si>
  <si>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</si>
  <si>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</si>
  <si>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</si>
  <si>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</si>
  <si>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</si>
  <si>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</si>
  <si>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</si>
  <si>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</si>
  <si>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</si>
  <si>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</si>
  <si>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</si>
  <si>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</si>
  <si>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</si>
  <si>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</si>
  <si>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</si>
  <si>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</si>
  <si>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</si>
  <si>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</si>
  <si>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</si>
  <si>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</si>
  <si>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</si>
  <si>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</si>
  <si>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</si>
  <si>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</si>
  <si>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</si>
  <si>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</si>
  <si>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</si>
  <si>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</si>
  <si>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</si>
  <si>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</si>
  <si>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</si>
  <si>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</si>
  <si>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</si>
  <si>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</si>
  <si>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</si>
  <si>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</si>
  <si>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</si>
  <si>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</si>
  <si>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</si>
  <si>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</si>
  <si>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</si>
  <si>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</si>
  <si>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</si>
  <si>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</si>
  <si>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</si>
  <si>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</si>
  <si>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</si>
  <si>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</si>
  <si>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</si>
  <si>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</si>
  <si>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</si>
  <si>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</si>
  <si>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</si>
  <si>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</si>
  <si>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</si>
  <si>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</si>
  <si>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</si>
  <si>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</si>
  <si>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</si>
  <si>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</si>
  <si>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</si>
  <si>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</si>
  <si>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</si>
  <si>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</si>
  <si>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</si>
  <si>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</si>
  <si>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</si>
  <si>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</si>
  <si>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</si>
  <si>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</si>
  <si>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</si>
  <si>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</si>
  <si>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</si>
  <si>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</si>
  <si>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</si>
  <si>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</si>
  <si>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</si>
  <si>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</si>
  <si>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</si>
  <si>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</si>
  <si>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</si>
  <si>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</si>
  <si>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</si>
  <si>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</si>
  <si>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</si>
  <si>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</si>
  <si>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</si>
  <si>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</si>
  <si>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</si>
  <si>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</si>
  <si>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</si>
  <si>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</si>
  <si>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</si>
  <si>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</si>
  <si>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</si>
  <si>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</si>
  <si>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</si>
  <si>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</si>
  <si>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</si>
  <si>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</si>
  <si>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</si>
  <si>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</si>
  <si>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</si>
  <si>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</si>
  <si>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</si>
  <si>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</si>
  <si>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</si>
  <si>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</si>
  <si>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</si>
  <si>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</si>
  <si>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</si>
  <si>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</si>
  <si>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</si>
  <si>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</si>
  <si>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</si>
  <si>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</si>
  <si>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</si>
  <si>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</si>
  <si>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</si>
  <si>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</si>
  <si>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</si>
  <si>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</si>
  <si>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</si>
  <si>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</si>
  <si>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</si>
  <si>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</si>
  <si>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</si>
  <si>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</si>
  <si>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</si>
  <si>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</si>
  <si>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</si>
  <si>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</si>
  <si>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</si>
  <si>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</si>
  <si>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</si>
  <si>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</si>
  <si>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</si>
  <si>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</si>
  <si>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</si>
  <si>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</si>
  <si>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</si>
  <si>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</si>
  <si>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</si>
  <si>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</si>
  <si>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</si>
  <si>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</si>
  <si>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</si>
  <si>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</si>
  <si>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</si>
  <si>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</si>
  <si>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</si>
  <si>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</si>
  <si>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</si>
  <si>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</si>
  <si>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</si>
  <si>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</si>
  <si>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</si>
  <si>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</si>
  <si>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</si>
  <si>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</si>
  <si>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</si>
  <si>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</si>
  <si>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</si>
  <si>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</si>
  <si>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</si>
  <si>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</si>
  <si>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</si>
  <si>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</si>
  <si>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</si>
  <si>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</si>
  <si>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</si>
  <si>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</si>
  <si>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</si>
  <si>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</si>
  <si>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</si>
  <si>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</si>
  <si>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</si>
  <si>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</si>
  <si>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</si>
  <si>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</si>
  <si>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</si>
  <si>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</si>
  <si>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</si>
  <si>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</si>
  <si>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</si>
  <si>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</si>
  <si>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</si>
  <si>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</si>
  <si>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</si>
  <si>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</si>
  <si>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</si>
  <si>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</si>
  <si>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</si>
  <si>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</si>
  <si>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</si>
  <si>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</si>
  <si>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</si>
  <si>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</si>
  <si>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</si>
  <si>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</si>
  <si>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</si>
  <si>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</si>
  <si>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</si>
  <si>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</si>
  <si>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</si>
  <si>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</si>
  <si>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</si>
  <si>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</si>
  <si>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</si>
  <si>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</si>
  <si>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</si>
  <si>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</si>
  <si>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</si>
  <si>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</si>
  <si>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</si>
  <si>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</si>
  <si>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</si>
  <si>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</si>
  <si>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</si>
  <si>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</si>
  <si>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</si>
  <si>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</si>
  <si>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</si>
  <si>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</si>
  <si>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</si>
  <si>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</si>
  <si>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</si>
  <si>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</si>
  <si>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</si>
  <si>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</si>
  <si>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</si>
  <si>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</si>
  <si>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</si>
  <si>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</si>
  <si>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</si>
  <si>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</si>
  <si>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</si>
  <si>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</si>
  <si>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</si>
  <si>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</si>
  <si>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</si>
  <si>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</si>
  <si>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</si>
  <si>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</si>
  <si>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</si>
  <si>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</si>
  <si>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</si>
  <si>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</si>
  <si>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</si>
  <si>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</si>
  <si>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</si>
  <si>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</si>
  <si>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</si>
  <si>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</si>
  <si>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</si>
  <si>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</si>
  <si>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</si>
  <si>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</si>
  <si>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</si>
  <si>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</si>
  <si>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</si>
  <si>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</si>
  <si>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</si>
  <si>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</si>
  <si>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</si>
  <si>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</si>
  <si>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</si>
  <si>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</si>
  <si>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</si>
  <si>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</si>
  <si>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</si>
  <si>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</si>
  <si>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</si>
  <si>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</si>
  <si>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</si>
  <si>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</si>
  <si>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</si>
  <si>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</si>
  <si>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</si>
  <si>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</si>
  <si>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</si>
  <si>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</si>
  <si>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</si>
  <si>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</si>
  <si>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</si>
  <si>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</si>
  <si>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</si>
  <si>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</si>
  <si>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</si>
  <si>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</si>
  <si>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</si>
  <si>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</si>
  <si>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</si>
  <si>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</si>
  <si>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</si>
  <si>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</si>
  <si>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</si>
  <si>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</si>
  <si>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</si>
  <si>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</si>
  <si>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</si>
  <si>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</si>
  <si>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</si>
  <si>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</si>
  <si>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</si>
  <si>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</si>
  <si>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</si>
  <si>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</si>
  <si>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</si>
  <si>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</si>
  <si>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</si>
  <si>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</si>
  <si>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</si>
  <si>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</si>
  <si>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</si>
  <si>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</si>
  <si>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</si>
  <si>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</si>
  <si>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</si>
  <si>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</si>
  <si>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</si>
  <si>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</si>
  <si>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</si>
  <si>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</si>
  <si>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</si>
  <si>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</si>
  <si>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</si>
  <si>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</si>
  <si>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</si>
  <si>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</si>
  <si>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</si>
  <si>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</si>
  <si>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</si>
  <si>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</si>
  <si>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</si>
  <si>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</si>
  <si>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</si>
  <si>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</si>
  <si>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</si>
  <si>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</si>
  <si>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</si>
  <si>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</si>
  <si>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</si>
  <si>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</si>
  <si>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</si>
  <si>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</si>
  <si>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</si>
  <si>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</si>
  <si>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</si>
  <si>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</si>
  <si>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</si>
  <si>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</si>
  <si>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</si>
  <si>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</si>
  <si>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</si>
  <si>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</si>
  <si>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</si>
  <si>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</si>
  <si>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</si>
  <si>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</si>
  <si>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</si>
  <si>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</si>
  <si>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</si>
  <si>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</si>
  <si>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</si>
  <si>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</si>
  <si>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</si>
  <si>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</si>
  <si>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</si>
  <si>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</si>
  <si>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</si>
  <si>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</si>
  <si>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</si>
  <si>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</si>
  <si>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</si>
  <si>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</si>
  <si>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</si>
  <si>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</si>
  <si>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</si>
  <si>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</si>
  <si>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</si>
  <si>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</si>
  <si>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</si>
  <si>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</si>
  <si>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</si>
  <si>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</si>
  <si>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</si>
  <si>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</si>
  <si>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</si>
  <si>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</si>
  <si>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</si>
  <si>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</si>
  <si>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</si>
  <si>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</si>
  <si>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</si>
  <si>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</si>
  <si>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</si>
  <si>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</si>
  <si>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</si>
  <si>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</si>
  <si>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</si>
  <si>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</si>
  <si>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</si>
  <si>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</si>
  <si>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</si>
  <si>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</si>
  <si>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</si>
  <si>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</si>
  <si>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</si>
  <si>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</si>
  <si>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</si>
  <si>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</si>
  <si>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</si>
  <si>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</si>
  <si>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</si>
  <si>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</si>
  <si>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</si>
  <si>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</si>
  <si>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</si>
  <si>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</si>
  <si>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</si>
  <si>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</si>
  <si>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</si>
  <si>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</si>
  <si>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</si>
  <si>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</si>
  <si>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</si>
  <si>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</si>
  <si>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</si>
  <si>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</si>
  <si>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</si>
  <si>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</si>
  <si>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</si>
  <si>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</si>
  <si>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</si>
  <si>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</si>
  <si>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</si>
  <si>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</si>
  <si>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</si>
  <si>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</si>
  <si>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</si>
  <si>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</si>
  <si>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</si>
  <si>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</si>
  <si>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</si>
  <si>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</si>
  <si>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</si>
  <si>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</si>
  <si>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</si>
  <si>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</si>
  <si>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</si>
  <si>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</si>
  <si>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</si>
  <si>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</si>
  <si>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</si>
  <si>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</si>
  <si>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</si>
  <si>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</si>
  <si>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</si>
  <si>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</si>
  <si>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</si>
  <si>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</si>
  <si>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</si>
  <si>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</si>
  <si>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</si>
  <si>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</si>
  <si>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</si>
  <si>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</si>
  <si>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</si>
  <si>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</si>
  <si>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</si>
  <si>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</si>
  <si>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</si>
  <si>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</si>
  <si>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</si>
  <si>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</si>
  <si>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</si>
  <si>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</si>
  <si>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</si>
  <si>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</si>
  <si>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</si>
  <si>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</si>
  <si>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</si>
  <si>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</si>
  <si>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</si>
  <si>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</si>
  <si>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</si>
  <si>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</si>
  <si>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</si>
  <si>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</si>
  <si>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</si>
  <si>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</si>
  <si>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</si>
  <si>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</si>
  <si>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</si>
  <si>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</si>
  <si>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</si>
  <si>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</si>
  <si>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</si>
  <si>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</si>
  <si>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</si>
  <si>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</si>
  <si>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</si>
  <si>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</si>
  <si>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</si>
  <si>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</si>
  <si>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</si>
  <si>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</si>
  <si>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</si>
  <si>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</si>
  <si>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</si>
  <si>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</si>
  <si>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</si>
  <si>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</si>
  <si>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</si>
  <si>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</si>
  <si>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</si>
  <si>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</si>
  <si>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</si>
  <si>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</si>
  <si>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</si>
  <si>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</si>
  <si>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</si>
  <si>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</si>
  <si>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</si>
  <si>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</si>
  <si>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</si>
  <si>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</si>
  <si>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</si>
  <si>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</si>
  <si>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</si>
  <si>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</si>
  <si>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</si>
  <si>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</si>
  <si>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</si>
  <si>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</si>
  <si>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</si>
  <si>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</si>
  <si>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</si>
  <si>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</si>
  <si>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</si>
  <si>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</si>
  <si>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</si>
  <si>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</si>
  <si>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</si>
  <si>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</si>
  <si>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</si>
  <si>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</si>
  <si>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</si>
  <si>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</si>
  <si>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</si>
  <si>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</si>
  <si>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</si>
  <si>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</si>
  <si>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</si>
  <si>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</si>
  <si>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</si>
  <si>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</si>
  <si>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</si>
  <si>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</si>
  <si>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</si>
  <si>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</si>
  <si>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</si>
  <si>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</si>
  <si>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</si>
  <si>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</si>
  <si>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</si>
  <si>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</si>
  <si>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</si>
  <si>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</si>
  <si>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</si>
  <si>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</si>
  <si>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</si>
  <si>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</si>
  <si>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</si>
  <si>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</si>
  <si>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</si>
  <si>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</si>
  <si>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</si>
  <si>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</si>
  <si>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</si>
  <si>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</si>
  <si>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</si>
  <si>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</si>
  <si>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</si>
  <si>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</si>
  <si>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</si>
  <si>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</si>
  <si>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</si>
  <si>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</si>
  <si>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</si>
  <si>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</si>
  <si>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</si>
  <si>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</si>
  <si>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</si>
  <si>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</si>
  <si>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</si>
  <si>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</si>
  <si>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</si>
  <si>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</si>
  <si>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</si>
  <si>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</si>
  <si>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</si>
  <si>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</si>
  <si>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</si>
  <si>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</si>
  <si>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</si>
  <si>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</si>
  <si>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</si>
  <si>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</si>
  <si>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</si>
  <si>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</si>
  <si>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</si>
  <si>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</si>
  <si>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</si>
  <si>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</si>
  <si>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</si>
  <si>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</si>
  <si>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</si>
  <si>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</si>
  <si>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</si>
  <si>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</si>
  <si>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</si>
  <si>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</si>
  <si>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</si>
  <si>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</si>
  <si>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</si>
  <si>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</si>
  <si>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</si>
  <si>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</si>
  <si>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</si>
  <si>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</si>
  <si>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</si>
  <si>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</si>
  <si>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</si>
  <si>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</si>
  <si>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</si>
  <si>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</si>
  <si>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</si>
  <si>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</si>
  <si>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</si>
  <si>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</si>
  <si>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</si>
  <si>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</si>
  <si>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</si>
  <si>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</si>
  <si>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</si>
  <si>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</si>
  <si>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</si>
  <si>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</si>
  <si>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</si>
  <si>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</si>
  <si>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</si>
  <si>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</si>
  <si>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</si>
  <si>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</si>
  <si>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</si>
  <si>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</si>
  <si>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</si>
  <si>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</si>
  <si>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</si>
  <si>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</si>
  <si>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</si>
  <si>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</si>
  <si>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</si>
  <si>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</si>
  <si>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</si>
  <si>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</si>
  <si>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</si>
  <si>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</si>
  <si>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</si>
  <si>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</si>
  <si>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</si>
  <si>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</si>
  <si>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</si>
  <si>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</si>
  <si>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</si>
  <si>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</si>
  <si>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</si>
  <si>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</si>
  <si>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</si>
  <si>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</si>
  <si>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</si>
  <si>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</si>
  <si>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</si>
  <si>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</si>
  <si>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</si>
  <si>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</si>
  <si>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</si>
  <si>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</si>
  <si>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</si>
  <si>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</si>
  <si>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</si>
  <si>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</si>
  <si>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</si>
  <si>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</si>
  <si>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</si>
  <si>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</si>
  <si>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</si>
  <si>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</si>
  <si>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</si>
  <si>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</si>
  <si>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</si>
  <si>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</si>
  <si>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</si>
  <si>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</si>
  <si>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</si>
  <si>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</si>
  <si>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</si>
  <si>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</si>
  <si>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</si>
  <si>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</si>
  <si>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</si>
  <si>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</si>
  <si>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</si>
  <si>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</si>
  <si>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</si>
  <si>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</si>
  <si>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</si>
  <si>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</si>
  <si>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</si>
  <si>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</si>
  <si>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</si>
  <si>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</si>
  <si>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</si>
  <si>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</si>
  <si>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</si>
  <si>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</si>
  <si>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</si>
  <si>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</si>
  <si>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</si>
  <si>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</si>
  <si>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</si>
  <si>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</si>
  <si>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</si>
  <si>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</si>
  <si>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</si>
  <si>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</si>
  <si>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</si>
  <si>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</si>
  <si>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</si>
  <si>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</si>
  <si>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</si>
  <si>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</si>
  <si>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</si>
  <si>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</si>
  <si>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</si>
  <si>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</si>
  <si>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</si>
  <si>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</si>
  <si>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</si>
  <si>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</si>
  <si>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</si>
  <si>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</si>
  <si>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</si>
  <si>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</si>
  <si>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</si>
  <si>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</si>
  <si>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</si>
  <si>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</si>
  <si>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</si>
  <si>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</si>
  <si>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</si>
  <si>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</si>
  <si>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</si>
  <si>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</si>
  <si>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</si>
  <si>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</si>
  <si>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</si>
  <si>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</si>
  <si>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</si>
  <si>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</si>
  <si>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</si>
  <si>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</si>
  <si>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</si>
  <si>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</si>
  <si>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</si>
  <si>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</si>
  <si>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</si>
  <si>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</si>
  <si>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</si>
  <si>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</si>
  <si>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</si>
  <si>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</si>
  <si>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</si>
  <si>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</si>
  <si>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</si>
  <si>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</si>
  <si>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</si>
  <si>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</si>
  <si>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</si>
  <si>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</si>
  <si>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</si>
  <si>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</si>
  <si>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</si>
  <si>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</si>
  <si>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</si>
  <si>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</si>
  <si>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</si>
  <si>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</si>
  <si>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</si>
  <si>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</si>
  <si>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</si>
  <si>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</si>
  <si>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</si>
  <si>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</si>
  <si>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</si>
  <si>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</si>
  <si>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</si>
  <si>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</si>
  <si>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</si>
  <si>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</si>
  <si>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</si>
  <si>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</si>
  <si>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</si>
  <si>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</si>
  <si>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</si>
  <si>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</si>
  <si>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</si>
  <si>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</si>
  <si>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</si>
  <si>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</si>
  <si>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</si>
  <si>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</si>
  <si>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</si>
  <si>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</si>
  <si>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</si>
  <si>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</si>
  <si>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</si>
  <si>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</si>
  <si>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</si>
  <si>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</si>
  <si>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</si>
  <si>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</si>
  <si>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</si>
  <si>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</si>
  <si>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</si>
  <si>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</si>
  <si>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</si>
  <si>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</si>
  <si>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</si>
  <si>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</si>
  <si>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</si>
  <si>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</si>
  <si>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</si>
  <si>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</si>
  <si>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</si>
  <si>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</si>
  <si>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</si>
  <si>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</si>
  <si>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</si>
  <si>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</si>
  <si>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</si>
  <si>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</si>
  <si>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</si>
  <si>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</si>
  <si>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</si>
  <si>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</si>
  <si>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</si>
  <si>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</si>
  <si>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</si>
  <si>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</si>
  <si>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</si>
  <si>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</si>
  <si>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</si>
  <si>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</si>
  <si>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</si>
  <si>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</si>
  <si>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</si>
  <si>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</si>
  <si>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</si>
  <si>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</si>
  <si>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</si>
  <si>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</si>
  <si>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</si>
  <si>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</si>
  <si>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</si>
  <si>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</si>
  <si>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</si>
  <si>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</si>
  <si>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</si>
  <si>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</si>
  <si>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</si>
  <si>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</si>
  <si>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</si>
  <si>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</si>
  <si>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</si>
  <si>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</si>
  <si>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</si>
  <si>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</si>
  <si>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</si>
  <si>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</si>
  <si>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</si>
  <si>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</si>
  <si>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</si>
  <si>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</si>
  <si>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</si>
  <si>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</si>
  <si>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</si>
  <si>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</si>
  <si>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</si>
  <si>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</si>
  <si>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</si>
  <si>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</si>
  <si>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</si>
  <si>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</si>
  <si>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</si>
  <si>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</si>
  <si>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</si>
  <si>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</si>
  <si>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</si>
  <si>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</si>
  <si>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</si>
  <si>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</si>
  <si>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</si>
  <si>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</si>
  <si>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</si>
  <si>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</si>
  <si>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</si>
  <si>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</si>
  <si>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</si>
  <si>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</si>
  <si>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</si>
  <si>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</si>
  <si>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</si>
  <si>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</si>
  <si>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</si>
  <si>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</si>
  <si>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</si>
  <si>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</si>
  <si>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</si>
  <si>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</si>
  <si>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</si>
  <si>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</si>
  <si>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</si>
  <si>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</si>
  <si>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</si>
  <si>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</si>
  <si>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</si>
  <si>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</si>
  <si>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</si>
  <si>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</si>
  <si>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</si>
  <si>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</si>
  <si>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</si>
  <si>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</si>
  <si>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</si>
  <si>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</si>
  <si>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</si>
  <si>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</si>
  <si>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</si>
  <si>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</si>
  <si>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</si>
  <si>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</si>
  <si>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</si>
  <si>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</si>
  <si>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</si>
  <si>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</si>
  <si>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</si>
  <si>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</si>
  <si>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</si>
  <si>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</si>
  <si>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</si>
  <si>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</si>
  <si>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</si>
  <si>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</si>
  <si>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</si>
  <si>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</si>
  <si>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</si>
  <si>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</si>
  <si>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</si>
  <si>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</si>
  <si>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</si>
  <si>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</si>
  <si>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</si>
  <si>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</si>
  <si>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</si>
  <si>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</si>
  <si>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</si>
  <si>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</si>
  <si>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</si>
  <si>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</si>
  <si>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</si>
  <si>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</si>
  <si>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</si>
  <si>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</si>
  <si>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</si>
  <si>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</si>
  <si>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</si>
  <si>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</si>
  <si>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</si>
  <si>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</si>
  <si>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</si>
  <si>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</si>
  <si>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</si>
  <si>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</si>
  <si>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</si>
  <si>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</si>
  <si>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</si>
  <si>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</si>
  <si>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</si>
  <si>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</si>
  <si>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</si>
  <si>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</si>
  <si>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</si>
  <si>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</si>
  <si>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</si>
  <si>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</si>
  <si>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</si>
  <si>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</si>
  <si>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</si>
  <si>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</si>
  <si>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</si>
  <si>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</si>
  <si>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</si>
  <si>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</si>
  <si>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</si>
  <si>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</si>
  <si>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</si>
  <si>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</si>
  <si>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</si>
  <si>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</si>
  <si>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</si>
  <si>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</si>
  <si>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</si>
  <si>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</si>
  <si>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</si>
  <si>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</si>
  <si>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</si>
  <si>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</si>
  <si>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</si>
  <si>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</si>
  <si>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</si>
  <si>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</si>
  <si>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</si>
  <si>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</si>
  <si>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</si>
  <si>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</si>
  <si>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</si>
  <si>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</si>
  <si>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</si>
  <si>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</si>
  <si>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</si>
  <si>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</si>
  <si>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</si>
  <si>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</si>
  <si>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</si>
  <si>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</si>
  <si>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</si>
  <si>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</si>
  <si>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</si>
  <si>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</si>
  <si>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</si>
  <si>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</si>
  <si>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</si>
  <si>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</si>
  <si>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</si>
  <si>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</si>
  <si>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</si>
  <si>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</si>
  <si>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</si>
  <si>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</si>
  <si>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</si>
  <si>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</si>
  <si>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</si>
  <si>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</si>
  <si>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</si>
  <si>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</si>
  <si>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</si>
  <si>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</si>
  <si>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</si>
  <si>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</si>
  <si>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</si>
  <si>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</si>
  <si>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</si>
  <si>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</si>
  <si>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</si>
  <si>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</si>
  <si>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</si>
  <si>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</si>
  <si>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</si>
  <si>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</si>
  <si>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</si>
  <si>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</si>
  <si>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</si>
  <si>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</si>
  <si>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</si>
  <si>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</si>
  <si>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</si>
  <si>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</si>
  <si>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</si>
  <si>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</si>
  <si>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</si>
  <si>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</si>
  <si>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</si>
  <si>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</si>
  <si>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</si>
  <si>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</si>
  <si>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</si>
  <si>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</si>
  <si>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</si>
  <si>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</si>
  <si>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</si>
  <si>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</si>
  <si>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</si>
  <si>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</si>
  <si>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</si>
  <si>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</si>
  <si>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</si>
  <si>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</si>
  <si>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</si>
  <si>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</si>
  <si>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</si>
  <si>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</si>
  <si>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</si>
  <si>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</si>
  <si>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</si>
  <si>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</si>
  <si>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</si>
  <si>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</si>
  <si>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</si>
  <si>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</si>
  <si>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</si>
  <si>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</si>
  <si>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</si>
  <si>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</si>
  <si>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</si>
  <si>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</si>
  <si>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</si>
  <si>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</si>
  <si>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</si>
  <si>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</si>
  <si>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</si>
  <si>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</si>
  <si>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</si>
  <si>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</si>
  <si>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</si>
  <si>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</si>
  <si>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</si>
  <si>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</si>
  <si>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</si>
  <si>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</si>
  <si>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</si>
  <si>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</si>
  <si>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</si>
  <si>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</si>
  <si>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</si>
  <si>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</si>
  <si>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</si>
  <si>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</si>
  <si>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</si>
  <si>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</si>
  <si>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</si>
  <si>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</si>
  <si>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</si>
  <si>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</si>
  <si>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</si>
  <si>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</si>
  <si>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</si>
  <si>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</si>
  <si>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</si>
  <si>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</si>
  <si>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</si>
  <si>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</si>
  <si>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</si>
  <si>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</si>
  <si>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</si>
  <si>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</si>
  <si>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</si>
  <si>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</si>
  <si>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</si>
  <si>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</si>
  <si>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</si>
  <si>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</si>
  <si>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</si>
  <si>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</si>
  <si>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</si>
  <si>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</si>
  <si>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</si>
  <si>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</si>
  <si>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</si>
  <si>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</si>
  <si>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</si>
  <si>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</si>
  <si>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</si>
  <si>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</si>
  <si>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</si>
  <si>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</si>
  <si>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</si>
  <si>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</si>
  <si>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</si>
  <si>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</si>
  <si>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</si>
  <si>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</si>
  <si>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</si>
  <si>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</si>
  <si>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</si>
  <si>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</si>
  <si>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</si>
  <si>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</si>
  <si>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</si>
  <si>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</si>
  <si>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</si>
  <si>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</si>
  <si>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</si>
  <si>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</si>
  <si>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</si>
  <si>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</si>
  <si>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</si>
  <si>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</si>
  <si>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</si>
  <si>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</si>
  <si>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</si>
  <si>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</si>
  <si>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</si>
  <si>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</si>
  <si>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</si>
  <si>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</si>
  <si>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</si>
  <si>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</si>
  <si>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</si>
  <si>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</si>
  <si>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</si>
  <si>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</si>
  <si>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</si>
  <si>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</si>
  <si>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</si>
  <si>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</si>
  <si>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</si>
  <si>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</si>
  <si>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</si>
  <si>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</si>
  <si>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</si>
  <si>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</si>
  <si>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</si>
  <si>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</si>
  <si>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</si>
  <si>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</si>
  <si>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</si>
  <si>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</si>
  <si>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</si>
  <si>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</si>
  <si>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</si>
  <si>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</si>
  <si>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</si>
  <si>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</si>
  <si>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</si>
  <si>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</si>
  <si>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</si>
  <si>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</si>
  <si>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</si>
  <si>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</si>
  <si>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</si>
  <si>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</si>
  <si>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</si>
  <si>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</si>
  <si>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</si>
  <si>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</si>
  <si>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</si>
  <si>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</si>
  <si>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</si>
  <si>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</si>
  <si>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</si>
  <si>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</si>
  <si>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</si>
  <si>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</si>
  <si>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</si>
  <si>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</si>
  <si>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</si>
  <si>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</si>
  <si>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</si>
  <si>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</si>
  <si>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</si>
  <si>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</si>
  <si>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</si>
  <si>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</si>
  <si>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</si>
  <si>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</si>
  <si>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</si>
  <si>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</si>
  <si>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</si>
  <si>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</si>
  <si>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</si>
  <si>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</si>
  <si>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</si>
  <si>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</si>
  <si>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</si>
  <si>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</si>
  <si>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</si>
  <si>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</si>
  <si>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</si>
  <si>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</si>
  <si>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</si>
  <si>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</si>
  <si>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</si>
  <si>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</si>
  <si>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</si>
  <si>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</si>
  <si>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</si>
  <si>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</si>
  <si>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</si>
  <si>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</si>
  <si>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</si>
  <si>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</si>
  <si>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</si>
  <si>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</si>
  <si>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</si>
  <si>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</si>
  <si>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</si>
  <si>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</si>
  <si>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</si>
  <si>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</si>
  <si>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</si>
  <si>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</si>
  <si>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</si>
  <si>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</si>
  <si>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</si>
  <si>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</si>
  <si>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</si>
  <si>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</si>
  <si>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</si>
  <si>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</si>
  <si>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</si>
  <si>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</si>
  <si>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</si>
  <si>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</si>
  <si>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</si>
  <si>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</si>
  <si>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</si>
  <si>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</si>
  <si>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</si>
  <si>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</si>
  <si>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</si>
  <si>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</si>
  <si>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</si>
  <si>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</si>
  <si>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</si>
  <si>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</si>
  <si>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</si>
  <si>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</si>
  <si>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</si>
  <si>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</si>
  <si>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</si>
  <si>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</si>
  <si>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</si>
  <si>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</si>
  <si>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</si>
  <si>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</si>
  <si>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</si>
  <si>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</si>
  <si>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</si>
  <si>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</si>
  <si>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</si>
  <si>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</si>
  <si>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</si>
  <si>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</si>
  <si>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</si>
  <si>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</si>
  <si>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</si>
  <si>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</si>
  <si>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</si>
  <si>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</si>
  <si>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</si>
  <si>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</si>
  <si>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</si>
  <si>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</si>
  <si>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</si>
  <si>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</si>
  <si>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</si>
  <si>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</si>
  <si>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</si>
  <si>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</si>
  <si>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</si>
  <si>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</si>
  <si>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</si>
  <si>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</si>
  <si>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</si>
  <si>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</si>
  <si>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</si>
  <si>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</si>
  <si>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</si>
  <si>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</si>
  <si>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</si>
  <si>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</si>
  <si>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</si>
  <si>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</si>
  <si>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</si>
  <si>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</si>
  <si>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</si>
  <si>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</si>
  <si>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</si>
  <si>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</si>
  <si>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</si>
  <si>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</si>
  <si>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</si>
  <si>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</si>
  <si>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</si>
  <si>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</si>
  <si>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</si>
  <si>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</si>
  <si>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</si>
  <si>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</si>
  <si>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</si>
  <si>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</si>
  <si>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</si>
  <si>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</si>
  <si>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</si>
  <si>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</si>
  <si>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</si>
  <si>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</si>
  <si>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</si>
  <si>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</si>
  <si>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</si>
  <si>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</si>
  <si>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</si>
  <si>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</si>
  <si>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</si>
  <si>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</si>
  <si>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</si>
  <si>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</si>
  <si>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</si>
  <si>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</si>
  <si>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</si>
  <si>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</si>
  <si>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</si>
  <si>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</si>
  <si>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</si>
  <si>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</si>
  <si>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</si>
  <si>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</si>
  <si>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</si>
  <si>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</si>
  <si>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</si>
  <si>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</si>
  <si>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</si>
  <si>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</si>
  <si>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</si>
  <si>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</si>
  <si>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</si>
  <si>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</si>
  <si>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</si>
  <si>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</si>
  <si>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</si>
  <si>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</si>
  <si>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</si>
  <si>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</si>
  <si>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</si>
  <si>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</si>
  <si>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</si>
  <si>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</si>
  <si>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</si>
  <si>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</si>
  <si>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</si>
  <si>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</si>
  <si>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</si>
  <si>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</si>
  <si>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</si>
  <si>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</si>
  <si>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</si>
  <si>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</si>
  <si>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</si>
  <si>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</si>
  <si>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</si>
  <si>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</si>
  <si>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</si>
  <si>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</si>
  <si>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</si>
  <si>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</si>
  <si>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</si>
  <si>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</si>
  <si>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</si>
  <si>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</si>
  <si>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</si>
  <si>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</si>
  <si>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</si>
  <si>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</si>
  <si>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</si>
  <si>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</si>
  <si>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</si>
  <si>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</si>
  <si>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</si>
  <si>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</si>
  <si>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</si>
  <si>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</si>
  <si>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</si>
  <si>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</si>
  <si>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</si>
  <si>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</si>
  <si>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</si>
  <si>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</si>
  <si>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</si>
  <si>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</si>
  <si>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</si>
  <si>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</si>
  <si>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</si>
  <si>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</si>
  <si>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</si>
  <si>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</si>
  <si>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</si>
  <si>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</si>
  <si>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</si>
  <si>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</si>
  <si>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</si>
  <si>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</si>
  <si>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</si>
  <si>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</si>
  <si>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</si>
  <si>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</si>
  <si>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</si>
  <si>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</si>
  <si>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</si>
  <si>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</si>
  <si>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</si>
  <si>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</si>
  <si>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</si>
  <si>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</si>
  <si>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</si>
  <si>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</si>
  <si>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</si>
  <si>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</si>
  <si>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</si>
  <si>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</si>
  <si>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</si>
  <si>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</si>
  <si>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</si>
  <si>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</si>
  <si>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</si>
  <si>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</si>
  <si>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</si>
  <si>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</si>
  <si>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</si>
  <si>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</si>
  <si>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</si>
  <si>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</si>
  <si>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</si>
  <si>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</si>
  <si>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</si>
  <si>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</si>
  <si>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</si>
  <si>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</si>
  <si>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</si>
  <si>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</si>
  <si>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</si>
  <si>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</si>
  <si>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</si>
  <si>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</si>
  <si>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</si>
  <si>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</si>
  <si>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</si>
  <si>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</si>
  <si>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</si>
  <si>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</si>
  <si>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</si>
  <si>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</si>
  <si>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</si>
  <si>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</si>
  <si>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</si>
  <si>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</si>
  <si>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</si>
  <si>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</si>
  <si>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</si>
  <si>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</si>
  <si>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</si>
  <si>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</si>
  <si>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</si>
  <si>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</si>
  <si>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</si>
  <si>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</si>
  <si>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</si>
  <si>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</si>
  <si>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</si>
  <si>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</si>
  <si>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</si>
  <si>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</si>
  <si>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</si>
  <si>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</si>
  <si>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</si>
  <si>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</si>
  <si>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</si>
  <si>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</si>
  <si>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</si>
  <si>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</si>
  <si>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</si>
  <si>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</si>
  <si>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</si>
  <si>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</si>
  <si>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</si>
  <si>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</si>
  <si>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</si>
  <si>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</si>
  <si>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</si>
  <si>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</si>
  <si>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</si>
  <si>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</si>
  <si>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</si>
  <si>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</si>
  <si>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</si>
  <si>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</si>
  <si>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</si>
  <si>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</si>
  <si>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</si>
  <si>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</si>
  <si>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</si>
  <si>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</si>
  <si>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</si>
  <si>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</si>
  <si>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</si>
  <si>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</si>
  <si>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</si>
  <si>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</si>
  <si>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</si>
  <si>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</si>
  <si>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</si>
  <si>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</si>
  <si>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</si>
  <si>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</si>
  <si>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</si>
  <si>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</si>
  <si>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</si>
  <si>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</si>
  <si>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</si>
  <si>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</si>
  <si>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</si>
  <si>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</si>
  <si>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</si>
  <si>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</si>
  <si>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</si>
  <si>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</si>
  <si>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</si>
  <si>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</si>
  <si>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</si>
  <si>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</si>
  <si>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</si>
  <si>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</si>
  <si>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</si>
  <si>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</si>
  <si>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</si>
  <si>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</si>
  <si>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</si>
  <si>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</si>
  <si>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</si>
  <si>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</si>
  <si>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</si>
  <si>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</si>
  <si>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</si>
  <si>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</si>
  <si>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</si>
  <si>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</si>
  <si>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</si>
  <si>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</si>
  <si>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</si>
  <si>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</si>
  <si>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</si>
  <si>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</si>
  <si>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</si>
  <si>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</si>
  <si>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</si>
  <si>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</si>
  <si>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</si>
  <si>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</si>
  <si>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</si>
  <si>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</si>
  <si>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</si>
  <si>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</si>
  <si>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</si>
  <si>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</si>
  <si>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</si>
  <si>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</si>
  <si>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</si>
  <si>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</si>
  <si>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</si>
  <si>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</si>
  <si>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</si>
  <si>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</si>
  <si>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</si>
  <si>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</si>
  <si>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</si>
  <si>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</si>
  <si>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</si>
  <si>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</si>
  <si>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</si>
  <si>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</si>
  <si>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</si>
  <si>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</si>
  <si>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</si>
  <si>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</si>
  <si>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</si>
  <si>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</si>
  <si>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</si>
  <si>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</si>
  <si>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</si>
  <si>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</si>
  <si>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</si>
  <si>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</si>
  <si>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</si>
  <si>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</si>
  <si>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</si>
  <si>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</si>
  <si>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</si>
  <si>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</si>
  <si>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</si>
  <si>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</si>
  <si>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</si>
  <si>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</si>
  <si>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</si>
  <si>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</si>
  <si>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</si>
  <si>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</si>
  <si>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</si>
  <si>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</si>
  <si>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</si>
  <si>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</si>
  <si>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</si>
  <si>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</si>
  <si>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</si>
  <si>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</si>
  <si>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</si>
  <si>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</si>
  <si>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</si>
  <si>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</si>
  <si>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</si>
  <si>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</si>
  <si>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</si>
  <si>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</si>
  <si>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</si>
  <si>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</si>
  <si>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</si>
  <si>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</si>
  <si>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</si>
  <si>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</si>
  <si>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</si>
  <si>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</si>
  <si>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</si>
  <si>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</si>
  <si>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</si>
  <si>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</si>
  <si>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</si>
  <si>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</si>
  <si>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</si>
  <si>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</si>
  <si>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</si>
  <si>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</si>
  <si>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</si>
  <si>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</si>
  <si>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</si>
  <si>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</si>
  <si>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</si>
  <si>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</si>
  <si>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</si>
  <si>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</si>
  <si>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</si>
  <si>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</si>
  <si>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</si>
  <si>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</si>
  <si>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</si>
  <si>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</si>
  <si>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</si>
  <si>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</si>
  <si>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</si>
  <si>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</si>
  <si>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</si>
  <si>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</si>
  <si>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</si>
  <si>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</si>
  <si>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</si>
  <si>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</si>
  <si>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</si>
  <si>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</si>
  <si>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</si>
  <si>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</si>
  <si>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</si>
  <si>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</si>
  <si>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</si>
  <si>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</si>
  <si>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</si>
  <si>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</si>
  <si>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</si>
  <si>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</si>
  <si>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</si>
  <si>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</si>
  <si>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</si>
  <si>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</si>
  <si>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</si>
  <si>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</si>
  <si>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</si>
  <si>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</si>
  <si>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</si>
  <si>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</si>
  <si>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</si>
  <si>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</si>
  <si>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</si>
  <si>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</si>
  <si>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</si>
  <si>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</si>
  <si>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</si>
  <si>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</si>
  <si>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</si>
  <si>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</si>
  <si>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</si>
  <si>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</si>
  <si>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</si>
  <si>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</si>
  <si>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</si>
  <si>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</si>
  <si>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</si>
  <si>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</si>
  <si>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</si>
  <si>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</si>
  <si>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</si>
  <si>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</si>
  <si>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</si>
  <si>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</si>
  <si>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</si>
  <si>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</si>
  <si>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</si>
  <si>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</si>
  <si>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</si>
  <si>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</si>
  <si>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</si>
  <si>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</si>
  <si>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</si>
  <si>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</si>
  <si>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</si>
  <si>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</si>
  <si>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</si>
  <si>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</si>
  <si>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</si>
  <si>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</si>
  <si>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</si>
  <si>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</si>
  <si>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</si>
  <si>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</si>
  <si>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</si>
  <si>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</si>
  <si>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</si>
  <si>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</si>
  <si>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</si>
  <si>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</si>
  <si>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</si>
  <si>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</si>
  <si>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</si>
  <si>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</si>
  <si>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</si>
  <si>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</si>
  <si>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</si>
  <si>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</si>
  <si>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</si>
  <si>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</si>
  <si>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</si>
  <si>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</si>
  <si>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</si>
  <si>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</si>
  <si>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</si>
  <si>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</si>
  <si>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</si>
  <si>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</si>
  <si>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</si>
  <si>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</si>
  <si>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</si>
  <si>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</si>
  <si>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</si>
  <si>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</si>
  <si>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</si>
  <si>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</si>
  <si>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</si>
  <si>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</si>
  <si>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</si>
  <si>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</si>
  <si>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</si>
  <si>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</si>
  <si>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</si>
  <si>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</si>
  <si>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</si>
  <si>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</si>
  <si>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</si>
  <si>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</si>
  <si>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</si>
  <si>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</si>
  <si>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</si>
  <si>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</si>
  <si>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</si>
  <si>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</si>
  <si>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</si>
  <si>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</si>
  <si>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</si>
  <si>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</si>
  <si>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</si>
  <si>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</si>
  <si>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</si>
  <si>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</si>
  <si>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</si>
  <si>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</si>
  <si>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</si>
  <si>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</si>
  <si>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</si>
  <si>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</si>
  <si>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</si>
  <si>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</si>
  <si>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</si>
  <si>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</si>
  <si>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</si>
  <si>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</si>
  <si>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</si>
  <si>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</si>
  <si>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</si>
  <si>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</si>
  <si>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</si>
  <si>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</si>
  <si>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</si>
  <si>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</si>
  <si>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</si>
  <si>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</si>
  <si>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</si>
  <si>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</si>
  <si>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</si>
  <si>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</si>
  <si>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</si>
  <si>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</si>
  <si>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</si>
  <si>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</si>
  <si>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</si>
  <si>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</si>
  <si>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</si>
  <si>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</si>
  <si>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</si>
  <si>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</si>
  <si>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</si>
  <si>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</si>
  <si>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</si>
  <si>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</si>
  <si>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</si>
  <si>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</si>
  <si>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</si>
  <si>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</si>
  <si>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</si>
  <si>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</si>
  <si>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</si>
  <si>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</si>
  <si>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</si>
  <si>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</si>
  <si>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</si>
  <si>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</si>
  <si>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</si>
  <si>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</si>
  <si>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</si>
  <si>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</si>
  <si>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</si>
  <si>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</si>
  <si>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</si>
  <si>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</si>
  <si>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</si>
  <si>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</si>
  <si>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</si>
  <si>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</si>
  <si>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</si>
  <si>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</si>
  <si>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</si>
  <si>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</si>
  <si>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</si>
  <si>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</si>
  <si>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</si>
  <si>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</si>
  <si>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</si>
  <si>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</si>
  <si>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</si>
  <si>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</si>
  <si>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</si>
  <si>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</si>
  <si>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</si>
  <si>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</si>
  <si>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</si>
  <si>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</si>
  <si>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</si>
  <si>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</si>
  <si>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</si>
  <si>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</si>
  <si>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</si>
  <si>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</si>
  <si>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</si>
  <si>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</si>
  <si>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</si>
  <si>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</si>
  <si>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</si>
  <si>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</si>
  <si>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</si>
  <si>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</si>
  <si>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</si>
  <si>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</si>
  <si>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</si>
  <si>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</si>
  <si>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</si>
  <si>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</si>
  <si>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</si>
  <si>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</si>
  <si>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</si>
  <si>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</si>
  <si>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</si>
  <si>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</si>
  <si>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</si>
  <si>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</si>
  <si>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</si>
  <si>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</si>
  <si>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</si>
  <si>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</si>
  <si>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</si>
  <si>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</si>
  <si>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</si>
  <si>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</si>
  <si>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</si>
  <si>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</si>
  <si>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</si>
  <si>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</si>
  <si>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</si>
  <si>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</si>
  <si>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</si>
  <si>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</si>
  <si>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</si>
  <si>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</si>
  <si>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</si>
  <si>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</si>
  <si>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</si>
  <si>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</si>
  <si>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</si>
  <si>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</si>
  <si>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</si>
  <si>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</si>
  <si>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</si>
  <si>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</si>
  <si>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</si>
  <si>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</si>
  <si>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</si>
  <si>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</si>
  <si>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</si>
  <si>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</si>
  <si>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</si>
  <si>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</si>
  <si>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</si>
  <si>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</si>
  <si>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</si>
  <si>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</si>
  <si>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</si>
  <si>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</si>
  <si>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</si>
  <si>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</si>
  <si>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</si>
  <si>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</si>
  <si>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</si>
  <si>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</si>
  <si>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</si>
  <si>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</si>
  <si>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</si>
  <si>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</si>
  <si>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</si>
  <si>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</si>
  <si>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</si>
  <si>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</si>
  <si>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</si>
  <si>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</si>
  <si>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</si>
  <si>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</si>
  <si>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</si>
  <si>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</si>
  <si>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</si>
  <si>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</si>
  <si>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</si>
  <si>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</si>
  <si>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</si>
  <si>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</si>
  <si>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</si>
  <si>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</si>
  <si>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</si>
  <si>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</si>
  <si>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</si>
  <si>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</si>
  <si>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</si>
  <si>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</si>
  <si>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</si>
  <si>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</si>
  <si>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</si>
  <si>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</si>
  <si>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</si>
  <si>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</si>
  <si>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</si>
  <si>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</si>
  <si>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</si>
  <si>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</si>
  <si>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</si>
  <si>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</si>
  <si>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</si>
  <si>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</si>
  <si>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</si>
  <si>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</si>
  <si>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</si>
  <si>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</si>
  <si>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</si>
  <si>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</si>
  <si>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</si>
  <si>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</si>
  <si>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</si>
  <si>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</si>
  <si>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</si>
  <si>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</si>
  <si>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</si>
  <si>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</si>
  <si>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</si>
  <si>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</si>
  <si>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</si>
  <si>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</si>
  <si>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</si>
  <si>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</si>
  <si>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</si>
  <si>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</si>
  <si>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</si>
  <si>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</si>
  <si>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</si>
  <si>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</si>
  <si>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</si>
  <si>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</si>
  <si>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</si>
  <si>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</si>
  <si>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</si>
  <si>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</si>
  <si>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</si>
  <si>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</si>
  <si>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</si>
  <si>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</si>
  <si>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</si>
  <si>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</si>
  <si>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</si>
  <si>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</si>
  <si>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</si>
  <si>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</si>
  <si>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</si>
  <si>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</si>
  <si>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</si>
  <si>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</si>
  <si>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</si>
  <si>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</si>
  <si>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</si>
  <si>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</si>
  <si>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</si>
  <si>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</si>
  <si>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</si>
  <si>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</si>
  <si>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</si>
  <si>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</si>
  <si>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</si>
  <si>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</si>
  <si>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</si>
  <si>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</si>
  <si>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</si>
  <si>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</si>
  <si>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</si>
  <si>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</si>
  <si>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</si>
  <si>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</si>
  <si>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</si>
  <si>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</si>
  <si>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</si>
  <si>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</si>
  <si>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</si>
  <si>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</si>
  <si>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</si>
  <si>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</si>
  <si>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</si>
  <si>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</si>
  <si>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</si>
  <si>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</si>
  <si>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</si>
  <si>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</si>
  <si>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</si>
  <si>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</si>
  <si>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</si>
  <si>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</si>
  <si>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</si>
  <si>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</si>
  <si>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</si>
  <si>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</si>
  <si>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</si>
  <si>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</si>
  <si>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</si>
  <si>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</si>
  <si>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</si>
  <si>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</si>
  <si>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</si>
  <si>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</si>
  <si>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</si>
  <si>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</si>
  <si>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</si>
  <si>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</si>
  <si>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</si>
  <si>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</si>
  <si>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</si>
  <si>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</si>
  <si>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</si>
  <si>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</si>
  <si>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</si>
  <si>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</si>
  <si>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</si>
  <si>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</si>
  <si>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</si>
  <si>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</si>
  <si>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</si>
  <si>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</si>
  <si>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</si>
  <si>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</si>
  <si>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</si>
  <si>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</si>
  <si>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</si>
  <si>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</si>
  <si>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</si>
  <si>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</si>
  <si>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</si>
  <si>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</si>
  <si>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</si>
  <si>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</si>
  <si>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</si>
  <si>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</si>
  <si>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</si>
  <si>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</si>
  <si>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</si>
  <si>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</si>
  <si>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</si>
  <si>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</si>
  <si>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</si>
  <si>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</si>
  <si>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</si>
  <si>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</si>
  <si>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</si>
  <si>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</si>
  <si>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</si>
  <si>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</si>
  <si>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</si>
  <si>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</si>
  <si>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</si>
  <si>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</si>
  <si>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</si>
  <si>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</si>
  <si>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</si>
  <si>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</si>
  <si>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</si>
  <si>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</si>
  <si>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</si>
  <si>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</si>
  <si>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</si>
  <si>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</si>
  <si>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</si>
  <si>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</si>
  <si>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</si>
  <si>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</si>
  <si>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</si>
  <si>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</si>
  <si>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</si>
  <si>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</si>
  <si>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</si>
  <si>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</si>
  <si>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</si>
  <si>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</si>
  <si>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</si>
  <si>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</si>
  <si>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</si>
  <si>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</si>
  <si>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</si>
  <si>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</si>
  <si>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</si>
  <si>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</si>
  <si>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</si>
  <si>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</si>
  <si>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</si>
  <si>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</si>
  <si>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</si>
  <si>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</si>
  <si>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</si>
  <si>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</si>
  <si>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</si>
  <si>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</si>
  <si>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</si>
  <si>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</si>
  <si>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</si>
  <si>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</si>
  <si>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</si>
  <si>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</si>
  <si>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</si>
  <si>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</si>
  <si>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</si>
  <si>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</si>
  <si>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</si>
  <si>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</si>
  <si>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</si>
  <si>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</si>
  <si>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</si>
  <si>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</si>
  <si>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</si>
  <si>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</si>
  <si>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</si>
  <si>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</si>
  <si>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</si>
  <si>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</si>
  <si>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</si>
  <si>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</si>
  <si>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</si>
  <si>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</si>
  <si>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</si>
  <si>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</si>
  <si>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</si>
  <si>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</si>
  <si>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</si>
  <si>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</si>
  <si>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</si>
  <si>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</si>
  <si>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</si>
  <si>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</si>
  <si>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</si>
  <si>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</si>
  <si>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</si>
  <si>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</si>
  <si>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</si>
  <si>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</si>
  <si>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</si>
  <si>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</si>
  <si>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</si>
  <si>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</si>
  <si>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</si>
  <si>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</si>
  <si>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</si>
  <si>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</si>
  <si>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</si>
  <si>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</si>
  <si>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</si>
  <si>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</si>
  <si>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</si>
  <si>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</si>
  <si>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</si>
  <si>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</si>
  <si>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</si>
  <si>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</si>
  <si>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</si>
  <si>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</si>
  <si>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</si>
  <si>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</si>
  <si>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</si>
  <si>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</si>
  <si>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</si>
  <si>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</si>
  <si>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</si>
  <si>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</si>
  <si>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</si>
  <si>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</si>
  <si>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</si>
  <si>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</si>
  <si>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</si>
  <si>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</si>
  <si>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</si>
  <si>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</si>
  <si>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</si>
  <si>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</si>
  <si>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</si>
  <si>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</si>
  <si>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</si>
  <si>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</si>
  <si>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</si>
  <si>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</si>
  <si>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</si>
  <si>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</si>
  <si>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</si>
  <si>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</si>
  <si>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</si>
  <si>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</si>
  <si>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</si>
  <si>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</si>
  <si>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</si>
  <si>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</si>
  <si>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</si>
  <si>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</si>
  <si>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</si>
  <si>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</si>
  <si>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</si>
  <si>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</si>
  <si>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</si>
  <si>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</si>
  <si>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</si>
  <si>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</si>
  <si>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</si>
  <si>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</si>
  <si>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</si>
  <si>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</si>
  <si>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</si>
  <si>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</si>
  <si>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</si>
  <si>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</si>
  <si>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</si>
  <si>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</si>
  <si>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</si>
  <si>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</si>
  <si>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</si>
  <si>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</si>
  <si>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</si>
  <si>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</si>
  <si>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</si>
  <si>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</si>
  <si>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</si>
  <si>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</si>
  <si>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</si>
  <si>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</si>
  <si>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</si>
  <si>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</si>
  <si>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</si>
  <si>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</si>
  <si>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</si>
  <si>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</si>
  <si>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</si>
  <si>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</si>
  <si>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</si>
  <si>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</si>
  <si>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</si>
  <si>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</si>
  <si>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</si>
  <si>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</si>
  <si>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</si>
  <si>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</si>
  <si>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</si>
  <si>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</si>
  <si>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</si>
  <si>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</si>
  <si>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</si>
  <si>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</si>
  <si>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</si>
  <si>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</si>
  <si>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</si>
  <si>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</si>
  <si>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</si>
  <si>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</si>
  <si>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</si>
  <si>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</si>
  <si>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</si>
  <si>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</si>
  <si>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</si>
  <si>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</si>
  <si>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</si>
  <si>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</si>
  <si>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</si>
  <si>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</si>
  <si>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</si>
  <si>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</si>
  <si>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</si>
  <si>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</si>
  <si>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</si>
  <si>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</si>
  <si>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</si>
  <si>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</si>
  <si>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</si>
  <si>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</si>
  <si>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</si>
  <si>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</si>
  <si>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</si>
  <si>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</si>
  <si>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</si>
  <si>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</si>
  <si>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</si>
  <si>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</si>
  <si>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</si>
  <si>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</si>
  <si>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</si>
  <si>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</si>
  <si>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</si>
  <si>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</si>
  <si>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</si>
  <si>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</si>
  <si>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</si>
  <si>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</si>
  <si>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</si>
  <si>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</si>
  <si>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</si>
  <si>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</si>
  <si>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</si>
  <si>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</si>
  <si>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</si>
  <si>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</si>
  <si>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</si>
  <si>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</si>
  <si>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</si>
  <si>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</si>
  <si>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</si>
  <si>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</si>
  <si>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</si>
  <si>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</si>
  <si>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</si>
  <si>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</si>
  <si>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</si>
  <si>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</si>
  <si>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</si>
  <si>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</si>
  <si>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</si>
  <si>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</si>
  <si>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</si>
  <si>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</si>
  <si>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</si>
  <si>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</si>
  <si>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</si>
  <si>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</si>
  <si>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</si>
  <si>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</si>
  <si>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</si>
  <si>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</si>
  <si>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</si>
  <si>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</si>
  <si>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</si>
  <si>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</si>
  <si>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</si>
  <si>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</si>
  <si>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</si>
  <si>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</si>
  <si>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</si>
  <si>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</si>
  <si>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</si>
  <si>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</si>
  <si>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</si>
  <si>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</si>
  <si>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</si>
  <si>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</si>
  <si>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</si>
  <si>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</si>
  <si>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</si>
  <si>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</si>
  <si>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</si>
  <si>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</si>
  <si>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</si>
  <si>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</si>
  <si>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</si>
  <si>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</si>
  <si>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</si>
  <si>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</si>
  <si>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</si>
  <si>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</si>
  <si>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</si>
  <si>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</si>
  <si>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</si>
  <si>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</si>
  <si>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</si>
  <si>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</si>
  <si>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</si>
  <si>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</si>
  <si>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</si>
  <si>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</si>
  <si>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</si>
  <si>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</si>
  <si>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</si>
  <si>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</si>
  <si>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</si>
  <si>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</si>
  <si>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</si>
  <si>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</si>
  <si>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</si>
  <si>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</si>
  <si>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</si>
  <si>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</si>
  <si>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</si>
  <si>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</si>
  <si>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</si>
  <si>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</si>
  <si>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</si>
  <si>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</si>
  <si>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</si>
  <si>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</si>
  <si>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</si>
  <si>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</si>
  <si>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</si>
  <si>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</si>
  <si>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</si>
  <si>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</si>
  <si>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</si>
  <si>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</si>
  <si>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</si>
  <si>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</si>
  <si>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</si>
  <si>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</si>
  <si>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</si>
  <si>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</si>
  <si>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</si>
  <si>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</si>
  <si>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</si>
  <si>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</si>
  <si>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</si>
  <si>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</si>
  <si>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</si>
  <si>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</si>
  <si>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</si>
  <si>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</si>
  <si>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</si>
  <si>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</si>
  <si>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</si>
  <si>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</si>
  <si>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</si>
  <si>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</si>
  <si>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</si>
  <si>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</si>
  <si>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</si>
  <si>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</si>
  <si>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</si>
  <si>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</si>
  <si>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</si>
  <si>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</si>
  <si>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</si>
  <si>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</si>
  <si>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</si>
  <si>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</si>
  <si>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</si>
  <si>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</si>
  <si>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</si>
  <si>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</si>
  <si>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</si>
  <si>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</si>
  <si>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</si>
  <si>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</si>
  <si>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</si>
  <si>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</si>
  <si>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</si>
  <si>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</si>
  <si>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</si>
  <si>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</si>
  <si>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</si>
  <si>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</si>
  <si>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</si>
  <si>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</si>
  <si>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</si>
  <si>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</si>
  <si>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</si>
  <si>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</si>
  <si>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</si>
  <si>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</si>
  <si>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</si>
  <si>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</si>
  <si>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</si>
  <si>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</si>
  <si>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</si>
  <si>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</si>
  <si>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</si>
  <si>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</si>
  <si>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</si>
  <si>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</si>
  <si>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</si>
  <si>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</si>
  <si>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</si>
  <si>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</si>
  <si>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</si>
  <si>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</si>
  <si>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</si>
  <si>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</si>
  <si>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</si>
  <si>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</si>
  <si>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</si>
  <si>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</si>
  <si>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</si>
  <si>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</si>
  <si>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</si>
  <si>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</si>
  <si>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</si>
  <si>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</si>
  <si>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</si>
  <si>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</si>
  <si>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</si>
  <si>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</si>
  <si>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</si>
  <si>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</si>
  <si>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</si>
  <si>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</si>
  <si>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</si>
  <si>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</si>
  <si>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</si>
  <si>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</si>
  <si>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</si>
  <si>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</si>
  <si>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</si>
  <si>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</si>
  <si>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</si>
  <si>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</si>
  <si>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</si>
  <si>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</si>
  <si>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</si>
  <si>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</si>
  <si>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</si>
  <si>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</si>
  <si>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</si>
  <si>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</si>
  <si>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</si>
  <si>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</si>
  <si>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</si>
  <si>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</si>
  <si>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</si>
  <si>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</si>
  <si>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</si>
  <si>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</si>
  <si>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</si>
  <si>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</si>
  <si>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</si>
  <si>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</si>
  <si>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</si>
  <si>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</si>
  <si>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</si>
  <si>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</si>
  <si>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</si>
  <si>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</si>
  <si>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</si>
  <si>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</si>
  <si>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</si>
  <si>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</si>
  <si>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</si>
  <si>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</si>
  <si>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</si>
  <si>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</si>
  <si>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</si>
  <si>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</si>
  <si>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</si>
  <si>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</si>
  <si>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</si>
  <si>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</si>
  <si>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</si>
  <si>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</si>
  <si>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</si>
  <si>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</si>
  <si>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</si>
  <si>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</si>
  <si>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</si>
  <si>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</si>
  <si>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</si>
  <si>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</si>
  <si>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</si>
  <si>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</si>
  <si>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</si>
  <si>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</si>
  <si>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</si>
  <si>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</si>
  <si>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</si>
  <si>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</si>
  <si>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</si>
  <si>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</si>
  <si>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</si>
  <si>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</si>
  <si>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</si>
  <si>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</si>
  <si>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</si>
  <si>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</si>
  <si>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</si>
  <si>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</si>
  <si>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</si>
  <si>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</si>
  <si>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</si>
  <si>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</si>
  <si>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</si>
  <si>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</si>
  <si>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</si>
  <si>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</si>
  <si>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</si>
  <si>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</si>
  <si>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</si>
  <si>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</si>
  <si>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</si>
  <si>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</si>
  <si>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</si>
  <si>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</si>
  <si>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</si>
  <si>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</si>
  <si>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</si>
  <si>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</si>
  <si>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</si>
  <si>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</si>
  <si>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</si>
  <si>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</si>
  <si>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</si>
  <si>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</si>
  <si>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</si>
  <si>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</si>
  <si>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</si>
  <si>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</si>
  <si>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</si>
  <si>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</si>
  <si>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</si>
  <si>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</si>
  <si>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</si>
  <si>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</si>
  <si>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</si>
  <si>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</si>
  <si>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</si>
  <si>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</si>
  <si>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</si>
  <si>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</si>
  <si>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</si>
  <si>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</si>
  <si>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</si>
  <si>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</si>
  <si>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</si>
  <si>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</si>
  <si>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</si>
  <si>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</si>
  <si>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</si>
  <si>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</si>
  <si>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</si>
  <si>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</si>
  <si>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</si>
  <si>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</si>
  <si>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</si>
  <si>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</si>
  <si>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</si>
  <si>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</si>
  <si>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</si>
  <si>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</si>
  <si>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</si>
  <si>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</si>
  <si>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</si>
  <si>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</si>
  <si>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</si>
  <si>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</si>
  <si>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</si>
  <si>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</si>
  <si>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</si>
  <si>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</si>
  <si>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</si>
  <si>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</si>
  <si>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</si>
  <si>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</si>
  <si>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</si>
  <si>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</si>
  <si>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</si>
  <si>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</si>
  <si>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</si>
  <si>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</si>
  <si>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</si>
  <si>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</si>
  <si>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</si>
  <si>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</si>
  <si>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</si>
  <si>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</si>
  <si>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</si>
  <si>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</si>
  <si>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</si>
  <si>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</si>
  <si>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</si>
  <si>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</si>
  <si>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</si>
  <si>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</si>
  <si>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</si>
  <si>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</si>
  <si>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</si>
  <si>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</si>
  <si>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</si>
  <si>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</si>
  <si>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</si>
  <si>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</si>
  <si>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</si>
  <si>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</si>
  <si>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</si>
  <si>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</si>
  <si>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</si>
  <si>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</si>
  <si>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</si>
  <si>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</si>
  <si>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</si>
  <si>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</si>
  <si>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</si>
  <si>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</si>
  <si>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</si>
  <si>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</si>
  <si>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</si>
  <si>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</si>
  <si>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</si>
  <si>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</si>
  <si>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</si>
  <si>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</si>
  <si>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</si>
  <si>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</si>
  <si>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</si>
  <si>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</si>
  <si>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</si>
  <si>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</si>
  <si>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</si>
  <si>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</si>
  <si>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</si>
  <si>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</si>
  <si>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</si>
  <si>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</si>
  <si>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</si>
  <si>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</si>
  <si>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</si>
  <si>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</si>
  <si>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</si>
  <si>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</si>
  <si>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</si>
  <si>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</si>
  <si>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</si>
  <si>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</si>
  <si>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</si>
  <si>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</si>
  <si>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</si>
  <si>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</si>
  <si>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</si>
  <si>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</si>
  <si>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</si>
  <si>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</si>
  <si>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</si>
  <si>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</si>
  <si>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</si>
  <si>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</si>
  <si>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</si>
  <si>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</si>
  <si>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</si>
  <si>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</si>
  <si>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</si>
  <si>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</si>
  <si>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</si>
  <si>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</si>
  <si>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</si>
  <si>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</si>
  <si>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</si>
  <si>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</si>
  <si>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</si>
  <si>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</si>
  <si>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</si>
  <si>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</si>
  <si>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</si>
  <si>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</si>
  <si>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</si>
  <si>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</si>
  <si>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</si>
  <si>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</si>
  <si>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</si>
  <si>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</si>
  <si>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</si>
  <si>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</si>
  <si>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</si>
  <si>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</si>
  <si>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</si>
  <si>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</si>
  <si>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</si>
  <si>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</si>
  <si>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</si>
  <si>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</si>
  <si>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</si>
  <si>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</si>
  <si>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</si>
  <si>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</si>
  <si>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</si>
  <si>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</si>
  <si>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</si>
  <si>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</si>
  <si>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</si>
  <si>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</si>
  <si>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</si>
  <si>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</si>
  <si>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</si>
  <si>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</si>
  <si>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</si>
  <si>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</si>
  <si>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</si>
  <si>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</si>
  <si>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</si>
  <si>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</si>
  <si>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</si>
  <si>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</si>
  <si>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</si>
  <si>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</si>
  <si>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</si>
  <si>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</si>
  <si>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</si>
  <si>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</si>
  <si>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</si>
  <si>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</si>
  <si>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</si>
  <si>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</si>
  <si>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</si>
  <si>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</si>
  <si>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</si>
  <si>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</si>
  <si>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</si>
  <si>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</si>
  <si>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</si>
  <si>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</si>
  <si>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</si>
  <si>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</si>
  <si>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</si>
  <si>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</si>
  <si>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</si>
  <si>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</si>
  <si>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</si>
  <si>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</si>
  <si>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</si>
  <si>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</si>
  <si>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</si>
  <si>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</si>
  <si>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</si>
  <si>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</si>
  <si>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</si>
  <si>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</si>
  <si>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</si>
  <si>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</si>
  <si>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</si>
  <si>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</si>
  <si>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</si>
  <si>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</si>
  <si>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</si>
  <si>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</si>
  <si>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</si>
  <si>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</si>
  <si>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</si>
  <si>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</si>
  <si>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</si>
  <si>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</si>
  <si>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</si>
  <si>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</si>
  <si>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</si>
  <si>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</si>
  <si>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</si>
  <si>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</si>
  <si>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</si>
  <si>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</si>
  <si>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</si>
  <si>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</si>
  <si>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</si>
  <si>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</si>
  <si>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</si>
  <si>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</si>
  <si>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</si>
  <si>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</si>
  <si>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</si>
  <si>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</si>
  <si>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</si>
  <si>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</si>
  <si>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</si>
  <si>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</si>
  <si>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</si>
  <si>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</si>
  <si>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</si>
  <si>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</si>
  <si>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</si>
  <si>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</si>
  <si>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</si>
  <si>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</si>
  <si>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</si>
  <si>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</si>
  <si>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</si>
  <si>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</si>
  <si>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</si>
  <si>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</si>
  <si>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</si>
  <si>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</si>
  <si>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</si>
  <si>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</si>
  <si>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</si>
  <si>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</si>
  <si>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</si>
  <si>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</si>
  <si>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</si>
  <si>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</si>
  <si>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</si>
  <si>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</si>
  <si>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</si>
  <si>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</si>
  <si>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</si>
  <si>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</si>
  <si>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</si>
  <si>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</si>
  <si>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</si>
  <si>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</si>
  <si>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</si>
  <si>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</si>
  <si>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</si>
  <si>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</si>
  <si>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</si>
  <si>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</si>
  <si>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</si>
  <si>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</si>
  <si>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</si>
  <si>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</si>
  <si>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</si>
  <si>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</si>
  <si>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</si>
  <si>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</si>
  <si>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</si>
  <si>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</si>
  <si>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</si>
  <si>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</si>
  <si>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</si>
  <si>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</si>
  <si>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</si>
  <si>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</si>
  <si>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</si>
  <si>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</si>
  <si>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</si>
  <si>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</si>
  <si>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</si>
  <si>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</si>
  <si>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</si>
  <si>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</si>
  <si>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</si>
  <si>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</si>
  <si>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</si>
  <si>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</si>
  <si>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</si>
  <si>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</si>
  <si>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</si>
  <si>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</si>
  <si>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</si>
  <si>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</si>
  <si>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</si>
  <si>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</si>
  <si>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</si>
  <si>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</si>
  <si>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</si>
  <si>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</si>
  <si>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</si>
  <si>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</si>
  <si>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</si>
  <si>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</si>
  <si>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</si>
  <si>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</si>
  <si>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</si>
  <si>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</si>
  <si>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</si>
  <si>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</si>
  <si>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</si>
  <si>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</si>
  <si>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</si>
  <si>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</si>
  <si>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</si>
  <si>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</si>
  <si>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</si>
  <si>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</si>
  <si>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</si>
  <si>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</si>
  <si>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</si>
  <si>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</si>
  <si>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</si>
  <si>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</si>
  <si>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</si>
  <si>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</si>
  <si>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</si>
  <si>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</si>
  <si>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</si>
  <si>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</si>
  <si>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</si>
  <si>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</si>
  <si>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</si>
  <si>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</si>
  <si>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</si>
  <si>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</si>
  <si>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</si>
  <si>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</si>
  <si>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</si>
  <si>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</si>
  <si>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</si>
  <si>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</si>
  <si>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</si>
  <si>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</si>
  <si>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</si>
  <si>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</si>
  <si>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</si>
  <si>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</si>
  <si>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</si>
  <si>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</si>
  <si>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</si>
  <si>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</si>
  <si>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</si>
  <si>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</si>
  <si>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</si>
  <si>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</si>
  <si>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</si>
  <si>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</si>
  <si>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</si>
  <si>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</si>
  <si>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</si>
  <si>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</si>
  <si>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</si>
  <si>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</si>
  <si>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</si>
  <si>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</si>
  <si>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</si>
  <si>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</si>
  <si>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</si>
  <si>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</si>
  <si>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</si>
  <si>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</si>
  <si>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</si>
  <si>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</si>
  <si>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</si>
  <si>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</si>
  <si>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</si>
  <si>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</si>
  <si>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</si>
  <si>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</si>
  <si>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</si>
  <si>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</si>
  <si>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</si>
  <si>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</si>
  <si>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</si>
  <si>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</si>
  <si>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</si>
  <si>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</si>
  <si>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</si>
  <si>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</si>
  <si>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</si>
  <si>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</si>
  <si>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</si>
  <si>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</si>
  <si>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</si>
  <si>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</si>
  <si>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</si>
  <si>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</si>
  <si>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</si>
  <si>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</si>
  <si>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</si>
  <si>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</si>
  <si>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</si>
  <si>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</si>
  <si>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</si>
  <si>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</si>
  <si>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</si>
  <si>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</si>
  <si>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</si>
  <si>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</si>
  <si>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</si>
  <si>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</si>
  <si>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</si>
  <si>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</si>
  <si>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</si>
  <si>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</si>
  <si>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</si>
  <si>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</si>
  <si>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</si>
  <si>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</si>
  <si>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</si>
  <si>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</si>
  <si>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</si>
  <si>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</si>
  <si>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</si>
  <si>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</si>
  <si>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</si>
  <si>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</si>
  <si>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</si>
  <si>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</si>
  <si>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</si>
  <si>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</si>
  <si>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</si>
  <si>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</si>
  <si>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</si>
  <si>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</si>
  <si>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</si>
  <si>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</si>
  <si>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</si>
  <si>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</si>
  <si>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</si>
  <si>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</si>
  <si>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</si>
  <si>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</si>
  <si>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</si>
  <si>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</si>
  <si>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</si>
  <si>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</si>
  <si>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</si>
  <si>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</si>
  <si>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</si>
  <si>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</si>
  <si>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</si>
  <si>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</si>
  <si>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</si>
  <si>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</si>
  <si>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</si>
  <si>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</si>
  <si>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</si>
  <si>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</si>
  <si>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</si>
  <si>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</si>
  <si>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</si>
  <si>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</si>
  <si>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</si>
  <si>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</si>
  <si>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</si>
  <si>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</si>
  <si>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</si>
  <si>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</si>
  <si>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</si>
  <si>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</si>
  <si>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</si>
  <si>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</si>
  <si>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</si>
  <si>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</si>
  <si>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</si>
  <si>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</si>
  <si>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</si>
  <si>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</si>
  <si>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</si>
  <si>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</si>
  <si>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</si>
  <si>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</si>
  <si>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</si>
  <si>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</si>
  <si>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</si>
  <si>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</si>
  <si>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</si>
  <si>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</si>
  <si>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</si>
  <si>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</si>
  <si>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</si>
  <si>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</si>
  <si>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</si>
  <si>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</si>
  <si>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</si>
  <si>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</si>
  <si>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</si>
  <si>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</si>
  <si>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</si>
  <si>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</si>
  <si>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</si>
  <si>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</si>
  <si>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</si>
  <si>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</si>
  <si>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</si>
  <si>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</si>
  <si>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</si>
  <si>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</si>
  <si>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</si>
  <si>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</si>
  <si>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</si>
  <si>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</si>
  <si>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</si>
  <si>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</si>
  <si>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</si>
  <si>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</si>
  <si>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</si>
  <si>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</si>
  <si>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</si>
  <si>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</si>
  <si>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</si>
  <si>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</si>
  <si>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</si>
  <si>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</si>
  <si>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</si>
  <si>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</si>
  <si>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</si>
  <si>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</si>
  <si>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</si>
  <si>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</si>
  <si>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</si>
  <si>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</si>
  <si>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</si>
  <si>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</si>
  <si>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</si>
  <si>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</si>
  <si>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</si>
  <si>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</si>
  <si>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</si>
  <si>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</si>
  <si>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</si>
  <si>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</si>
  <si>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</si>
  <si>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</si>
  <si>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</si>
  <si>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</si>
  <si>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</si>
  <si>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</si>
  <si>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</si>
  <si>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</si>
  <si>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</si>
  <si>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</si>
  <si>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</si>
  <si>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</si>
  <si>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</si>
  <si>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</si>
  <si>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</si>
  <si>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</si>
  <si>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</si>
  <si>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</si>
  <si>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</si>
  <si>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</si>
  <si>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</si>
  <si>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</si>
  <si>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</si>
  <si>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</si>
  <si>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</si>
  <si>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</si>
  <si>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</si>
  <si>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</si>
  <si>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</si>
  <si>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</si>
  <si>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</si>
  <si>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</si>
  <si>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</si>
  <si>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</si>
  <si>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</si>
  <si>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</si>
  <si>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</si>
  <si>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</si>
  <si>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</si>
  <si>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</si>
  <si>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</si>
  <si>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</si>
  <si>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</si>
  <si>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</si>
  <si>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</si>
  <si>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</si>
  <si>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</si>
  <si>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</si>
  <si>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</si>
  <si>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</si>
  <si>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</si>
  <si>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</si>
  <si>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</si>
  <si>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</si>
  <si>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</si>
  <si>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</si>
  <si>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</si>
  <si>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</si>
  <si>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</si>
  <si>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</si>
  <si>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</si>
  <si>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</si>
  <si>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</si>
  <si>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</si>
  <si>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</si>
  <si>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</si>
  <si>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</si>
  <si>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</si>
  <si>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</si>
  <si>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</si>
  <si>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</si>
  <si>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</si>
  <si>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</si>
  <si>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</si>
  <si>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</si>
  <si>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</si>
  <si>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</si>
  <si>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</si>
  <si>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</si>
  <si>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</si>
  <si>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</si>
  <si>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</si>
  <si>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</si>
  <si>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</si>
  <si>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</si>
  <si>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</si>
  <si>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</si>
  <si>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</si>
  <si>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</si>
  <si>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</si>
  <si>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</si>
  <si>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</si>
  <si>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</si>
  <si>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</si>
  <si>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</si>
  <si>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</si>
  <si>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</si>
  <si>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</si>
  <si>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</si>
  <si>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</si>
  <si>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</si>
  <si>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</si>
  <si>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</si>
  <si>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</si>
  <si>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</si>
  <si>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</si>
  <si>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</si>
  <si>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</si>
  <si>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</si>
  <si>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</si>
  <si>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</si>
  <si>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</si>
  <si>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</si>
  <si>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</si>
  <si>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</si>
  <si>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</si>
  <si>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</si>
  <si>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</si>
  <si>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</si>
  <si>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</si>
  <si>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</si>
  <si>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</si>
  <si>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</si>
  <si>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</si>
  <si>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</si>
  <si>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</si>
  <si>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</si>
  <si>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</si>
  <si>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</si>
  <si>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</si>
  <si>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</si>
  <si>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</si>
  <si>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</si>
  <si>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</si>
  <si>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</si>
  <si>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</si>
  <si>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</si>
  <si>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</si>
  <si>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</si>
  <si>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</si>
  <si>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</si>
  <si>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</si>
  <si>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</si>
  <si>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</si>
  <si>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</si>
  <si>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</si>
  <si>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</si>
  <si>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</si>
  <si>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</si>
  <si>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</si>
  <si>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</si>
  <si>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</si>
  <si>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</si>
  <si>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</si>
  <si>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</si>
  <si>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</si>
  <si>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</si>
  <si>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</si>
  <si>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</si>
  <si>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</si>
  <si>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</si>
  <si>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</si>
  <si>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</si>
  <si>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</si>
  <si>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</si>
  <si>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</si>
  <si>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</si>
  <si>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</si>
  <si>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</si>
  <si>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</si>
  <si>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</si>
  <si>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</si>
  <si>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</si>
  <si>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</si>
  <si>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</si>
  <si>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</si>
  <si>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</si>
  <si>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</si>
  <si>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</si>
  <si>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</si>
  <si>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</si>
  <si>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</si>
  <si>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</si>
  <si>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</si>
  <si>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</si>
  <si>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</si>
  <si>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</si>
  <si>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</si>
  <si>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</si>
  <si>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</si>
  <si>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</si>
  <si>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</si>
  <si>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</si>
  <si>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</si>
  <si>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</si>
  <si>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</si>
  <si>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</si>
  <si>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</si>
  <si>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</si>
  <si>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</si>
  <si>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</si>
  <si>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</si>
  <si>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</si>
  <si>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</si>
  <si>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</si>
  <si>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</si>
  <si>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</si>
  <si>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</si>
  <si>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</si>
  <si>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</si>
  <si>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</si>
  <si>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</si>
  <si>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</si>
  <si>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</si>
  <si>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</si>
  <si>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</si>
  <si>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</si>
  <si>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</si>
  <si>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</si>
  <si>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</si>
  <si>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</si>
  <si>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</si>
  <si>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</si>
  <si>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</si>
  <si>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</si>
  <si>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</si>
  <si>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</si>
  <si>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</si>
  <si>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</si>
  <si>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</si>
  <si>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</si>
  <si>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</si>
  <si>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</si>
  <si>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</si>
  <si>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</si>
  <si>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</si>
  <si>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</si>
  <si>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</si>
  <si>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</si>
  <si>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</si>
  <si>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</si>
  <si>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</si>
  <si>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</si>
  <si>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</si>
  <si>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</si>
  <si>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</si>
  <si>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</si>
  <si>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</si>
  <si>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</si>
  <si>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</si>
  <si>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</si>
  <si>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</si>
  <si>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</si>
  <si>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</si>
  <si>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</si>
  <si>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</si>
  <si>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</si>
  <si>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</si>
  <si>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</si>
  <si>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</si>
  <si>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</si>
  <si>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</si>
  <si>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</si>
  <si>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</si>
  <si>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</si>
  <si>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</si>
  <si>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</si>
  <si>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</si>
  <si>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</si>
  <si>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</si>
  <si>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</si>
  <si>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</si>
  <si>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</si>
  <si>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</si>
  <si>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</si>
  <si>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</si>
  <si>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</si>
  <si>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</si>
  <si>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</si>
  <si>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</si>
  <si>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</si>
  <si>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</si>
  <si>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</si>
  <si>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</si>
  <si>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</si>
  <si>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</si>
  <si>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</si>
  <si>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</si>
  <si>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</si>
  <si>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</si>
  <si>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</si>
  <si>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</si>
  <si>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</si>
  <si>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</si>
  <si>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</si>
  <si>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</si>
  <si>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</si>
  <si>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</si>
  <si>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</si>
  <si>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</si>
  <si>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</si>
  <si>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</si>
  <si>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</si>
  <si>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</si>
  <si>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</si>
  <si>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</si>
  <si>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</si>
  <si>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</si>
  <si>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</si>
  <si>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</si>
  <si>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</si>
  <si>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</si>
  <si>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</si>
  <si>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</si>
  <si>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</si>
  <si>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</si>
  <si>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</si>
  <si>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</si>
  <si>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</si>
  <si>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</si>
  <si>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</si>
  <si>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</si>
  <si>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</si>
  <si>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</si>
  <si>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</si>
  <si>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</si>
  <si>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</si>
  <si>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</si>
  <si>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</si>
  <si>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</si>
  <si>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</si>
  <si>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</si>
  <si>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</si>
  <si>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</si>
  <si>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</si>
  <si>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</si>
  <si>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</si>
  <si>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</si>
  <si>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</si>
  <si>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</si>
  <si>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</si>
  <si>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</si>
  <si>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</si>
  <si>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</si>
  <si>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</si>
  <si>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</si>
  <si>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</si>
  <si>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</si>
  <si>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</si>
  <si>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</si>
  <si>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</si>
  <si>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</si>
  <si>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</si>
  <si>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</si>
  <si>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</si>
  <si>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</si>
  <si>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</si>
  <si>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</si>
  <si>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</si>
  <si>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</si>
  <si>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</si>
  <si>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</si>
  <si>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</si>
  <si>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</si>
  <si>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</si>
  <si>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</si>
  <si>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</si>
  <si>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</si>
  <si>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</si>
  <si>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</si>
  <si>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</si>
  <si>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</si>
  <si>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</si>
  <si>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</si>
  <si>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</si>
  <si>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</si>
  <si>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</si>
  <si>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</si>
  <si>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</si>
  <si>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</si>
  <si>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</si>
  <si>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</si>
  <si>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</si>
  <si>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</si>
  <si>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</si>
  <si>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</si>
  <si>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</si>
  <si>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</si>
  <si>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</si>
  <si>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</si>
  <si>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</si>
  <si>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</si>
  <si>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</si>
  <si>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</si>
  <si>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</si>
  <si>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</si>
  <si>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</si>
  <si>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</si>
  <si>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</si>
  <si>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</si>
  <si>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</si>
  <si>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</si>
  <si>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</si>
  <si>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</si>
  <si>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</si>
  <si>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</si>
  <si>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</si>
  <si>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</si>
  <si>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</si>
  <si>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</si>
  <si>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</si>
  <si>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</si>
  <si>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</si>
  <si>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</si>
  <si>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</si>
  <si>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</si>
  <si>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</si>
  <si>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</si>
  <si>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</si>
  <si>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</si>
  <si>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</si>
  <si>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</si>
  <si>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</si>
  <si>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</si>
  <si>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</si>
  <si>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</si>
  <si>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</si>
  <si>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</si>
  <si>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</si>
  <si>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</si>
  <si>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</si>
  <si>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</si>
  <si>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</si>
  <si>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</si>
  <si>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</si>
  <si>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</si>
  <si>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</si>
  <si>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</si>
  <si>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</si>
  <si>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</si>
  <si>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</si>
  <si>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</si>
  <si>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</si>
  <si>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</si>
  <si>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</si>
  <si>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</si>
  <si>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</si>
  <si>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</si>
  <si>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</si>
  <si>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</si>
  <si>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</si>
  <si>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</si>
  <si>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</si>
  <si>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</si>
  <si>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</si>
  <si>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</si>
  <si>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</si>
  <si>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</si>
  <si>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</si>
  <si>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</si>
  <si>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</si>
  <si>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</si>
  <si>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</si>
  <si>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</si>
  <si>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</si>
  <si>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</si>
  <si>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</si>
  <si>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</si>
  <si>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</si>
  <si>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</si>
  <si>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</si>
  <si>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</si>
  <si>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</si>
  <si>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</si>
  <si>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</si>
  <si>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</si>
  <si>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</si>
  <si>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</si>
  <si>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</si>
  <si>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</si>
  <si>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</si>
  <si>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</si>
  <si>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</si>
  <si>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</si>
  <si>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</si>
  <si>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</si>
  <si>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</si>
  <si>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</si>
  <si>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</si>
  <si>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</si>
  <si>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</si>
  <si>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</si>
  <si>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</si>
  <si>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</si>
  <si>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</si>
  <si>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</si>
  <si>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</si>
  <si>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</si>
  <si>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</si>
  <si>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</si>
  <si>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</si>
  <si>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</si>
  <si>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</si>
  <si>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</si>
  <si>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</si>
  <si>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</si>
  <si>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</si>
  <si>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</si>
  <si>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</si>
  <si>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</si>
  <si>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</si>
  <si>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</si>
  <si>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</si>
  <si>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</si>
  <si>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</si>
  <si>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</si>
  <si>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</si>
  <si>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</si>
  <si>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</si>
  <si>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</si>
  <si>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</si>
  <si>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</si>
  <si>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</si>
  <si>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</si>
  <si>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</si>
  <si>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</si>
  <si>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</si>
  <si>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</si>
  <si>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</si>
  <si>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</si>
  <si>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</si>
  <si>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</si>
  <si>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</si>
  <si>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</si>
  <si>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</si>
  <si>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</si>
  <si>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</si>
  <si>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</si>
  <si>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</si>
  <si>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</si>
  <si>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</si>
  <si>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</si>
  <si>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</si>
  <si>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</si>
  <si>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</si>
  <si>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</si>
  <si>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</si>
  <si>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</si>
  <si>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</si>
  <si>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</si>
  <si>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</si>
  <si>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</si>
  <si>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</si>
  <si>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</si>
  <si>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</si>
  <si>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</si>
  <si>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</si>
  <si>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</si>
  <si>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</si>
  <si>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</si>
  <si>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</si>
  <si>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</si>
  <si>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</si>
  <si>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</si>
  <si>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</si>
  <si>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</si>
  <si>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</si>
  <si>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</si>
  <si>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</si>
  <si>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</si>
  <si>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</si>
  <si>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</si>
  <si>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</si>
  <si>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</si>
  <si>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</si>
  <si>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</si>
  <si>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</si>
  <si>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</si>
  <si>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</si>
  <si>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</si>
  <si>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</si>
  <si>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</si>
  <si>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</si>
  <si>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</si>
  <si>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</si>
  <si>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</si>
  <si>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</si>
  <si>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</si>
  <si>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</si>
  <si>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</si>
  <si>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</si>
  <si>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</si>
  <si>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</si>
  <si>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</si>
  <si>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</si>
  <si>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</si>
  <si>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</si>
  <si>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</si>
  <si>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</si>
  <si>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</si>
  <si>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</si>
  <si>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</si>
  <si>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</si>
  <si>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</si>
  <si>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</si>
  <si>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</si>
  <si>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</si>
  <si>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</si>
  <si>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</si>
  <si>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</si>
  <si>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</si>
  <si>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</si>
  <si>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</si>
  <si>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</si>
  <si>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</si>
  <si>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</si>
  <si>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</si>
  <si>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</si>
  <si>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</si>
  <si>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</si>
  <si>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</si>
  <si>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</si>
  <si>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</si>
  <si>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</si>
  <si>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</si>
  <si>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</si>
  <si>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</si>
  <si>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</si>
  <si>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</si>
  <si>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</si>
  <si>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</si>
  <si>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</si>
  <si>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</si>
  <si>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</si>
  <si>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</si>
  <si>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</si>
  <si>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</si>
  <si>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</si>
  <si>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</si>
  <si>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</si>
  <si>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</si>
  <si>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</si>
  <si>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</si>
  <si>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</si>
  <si>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</si>
  <si>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</si>
  <si>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</si>
  <si>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</si>
  <si>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</si>
  <si>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</si>
  <si>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</si>
  <si>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</si>
  <si>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</si>
  <si>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</si>
  <si>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</si>
  <si>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</si>
  <si>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</si>
  <si>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</si>
  <si>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</si>
  <si>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</si>
  <si>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</si>
  <si>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</si>
  <si>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</si>
  <si>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</si>
  <si>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</si>
  <si>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</si>
  <si>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</si>
  <si>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</si>
  <si>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</si>
  <si>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</si>
  <si>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</si>
  <si>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</si>
  <si>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</si>
  <si>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</si>
  <si>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</si>
  <si>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</si>
  <si>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</si>
  <si>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</si>
  <si>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</si>
  <si>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</si>
  <si>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</si>
  <si>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</si>
  <si>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</si>
  <si>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</si>
  <si>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</si>
  <si>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</si>
  <si>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</si>
  <si>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</si>
  <si>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</si>
  <si>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</si>
  <si>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</si>
  <si>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</si>
  <si>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</si>
  <si>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</si>
  <si>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</si>
  <si>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</si>
  <si>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</si>
  <si>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</si>
  <si>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</si>
  <si>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</si>
  <si>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</si>
  <si>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</si>
  <si>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</si>
  <si>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</si>
  <si>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</si>
  <si>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</si>
  <si>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</si>
  <si>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</si>
  <si>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</si>
  <si>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</si>
  <si>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</si>
  <si>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</si>
  <si>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</si>
  <si>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</si>
  <si>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</si>
  <si>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</si>
  <si>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</si>
  <si>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</si>
  <si>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</si>
  <si>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</si>
  <si>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</si>
  <si>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</si>
  <si>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</si>
  <si>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</si>
  <si>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</si>
  <si>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</si>
  <si>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</si>
  <si>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</si>
  <si>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</si>
  <si>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</si>
  <si>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</si>
  <si>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</si>
  <si>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</si>
  <si>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</si>
  <si>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</si>
  <si>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</si>
  <si>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</si>
  <si>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</si>
  <si>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</si>
  <si>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</si>
  <si>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</si>
  <si>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</si>
  <si>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</si>
  <si>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</si>
  <si>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</si>
  <si>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</si>
  <si>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</si>
  <si>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</si>
  <si>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</si>
  <si>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</si>
  <si>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</si>
  <si>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</si>
  <si>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</si>
  <si>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</si>
  <si>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</si>
  <si>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</si>
  <si>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</si>
  <si>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</si>
  <si>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</si>
  <si>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</si>
  <si>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</si>
  <si>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</si>
  <si>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</si>
  <si>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</si>
  <si>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</si>
  <si>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</si>
  <si>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</si>
  <si>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</si>
  <si>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</si>
  <si>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</si>
  <si>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</si>
  <si>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</si>
  <si>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</si>
  <si>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</si>
  <si>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</si>
  <si>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</si>
  <si>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</si>
  <si>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</si>
  <si>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</si>
  <si>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</si>
  <si>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</si>
  <si>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</si>
  <si>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</si>
  <si>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</si>
  <si>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</si>
  <si>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</si>
  <si>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</si>
  <si>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</si>
  <si>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</si>
  <si>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</si>
  <si>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</si>
  <si>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</si>
  <si>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</si>
  <si>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</si>
  <si>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</si>
  <si>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</si>
  <si>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</si>
  <si>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</si>
  <si>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</si>
  <si>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</si>
  <si>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</si>
  <si>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</si>
  <si>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</si>
  <si>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</si>
  <si>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</si>
  <si>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</si>
  <si>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</si>
  <si>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</si>
  <si>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</si>
  <si>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</si>
  <si>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</si>
  <si>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</si>
  <si>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</si>
  <si>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</si>
  <si>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</si>
  <si>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</si>
  <si>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</si>
  <si>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</si>
  <si>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</si>
  <si>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</si>
  <si>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</si>
  <si>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</si>
  <si>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</si>
  <si>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</si>
  <si>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</si>
  <si>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</si>
  <si>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</si>
  <si>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</si>
  <si>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</si>
  <si>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</si>
  <si>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</si>
  <si>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</si>
  <si>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</si>
  <si>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</si>
  <si>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</si>
  <si>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</si>
  <si>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</si>
  <si>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</si>
  <si>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</si>
  <si>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</si>
  <si>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</si>
  <si>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</si>
  <si>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</si>
  <si>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</si>
  <si>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</si>
  <si>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</si>
  <si>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</si>
  <si>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</si>
  <si>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</si>
  <si>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</si>
  <si>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</si>
  <si>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</si>
  <si>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</si>
  <si>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</si>
  <si>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</si>
  <si>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</si>
  <si>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</si>
  <si>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</si>
  <si>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</si>
  <si>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</si>
  <si>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</si>
  <si>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</si>
  <si>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</si>
  <si>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</si>
  <si>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</si>
  <si>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</si>
  <si>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</si>
  <si>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</si>
  <si>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</si>
  <si>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</si>
  <si>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</si>
  <si>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</si>
  <si>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</si>
  <si>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</si>
  <si>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</si>
  <si>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</si>
  <si>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</si>
  <si>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</si>
  <si>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</si>
  <si>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</si>
  <si>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</si>
  <si>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</si>
  <si>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</si>
  <si>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</si>
  <si>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</si>
  <si>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</si>
  <si>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</si>
  <si>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</si>
  <si>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</si>
  <si>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</si>
  <si>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</si>
  <si>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</si>
  <si>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</si>
  <si>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</si>
  <si>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</si>
  <si>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</si>
  <si>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</si>
  <si>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</si>
  <si>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</si>
  <si>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</si>
  <si>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</si>
  <si>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</si>
  <si>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</si>
  <si>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</si>
  <si>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</si>
  <si>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</si>
  <si>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</si>
  <si>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</si>
  <si>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</si>
  <si>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</si>
  <si>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</si>
  <si>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</si>
  <si>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</si>
  <si>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</si>
  <si>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</si>
  <si>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</si>
  <si>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</si>
  <si>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</si>
  <si>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</si>
  <si>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</si>
  <si>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</si>
  <si>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</si>
  <si>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</si>
  <si>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</si>
  <si>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</si>
  <si>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</si>
  <si>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</si>
  <si>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</si>
  <si>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</si>
  <si>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</si>
  <si>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</si>
  <si>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</si>
  <si>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</si>
  <si>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</si>
  <si>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</si>
  <si>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</si>
  <si>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</si>
  <si>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</si>
  <si>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</si>
  <si>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</si>
  <si>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</si>
  <si>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</si>
  <si>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</si>
  <si>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</si>
  <si>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</si>
  <si>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</si>
  <si>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</si>
  <si>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</si>
  <si>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</si>
  <si>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</si>
  <si>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</si>
  <si>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</si>
  <si>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</si>
  <si>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</si>
  <si>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</si>
  <si>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</si>
  <si>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</si>
  <si>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</si>
  <si>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</si>
  <si>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</si>
  <si>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</si>
  <si>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</si>
  <si>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</si>
  <si>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</si>
  <si>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</si>
  <si>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</si>
  <si>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</si>
  <si>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</si>
  <si>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</si>
  <si>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</si>
  <si>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</si>
  <si>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</si>
  <si>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</si>
  <si>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</si>
  <si>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</si>
  <si>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</si>
  <si>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</si>
  <si>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</si>
  <si>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</si>
  <si>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</si>
  <si>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</si>
  <si>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</si>
  <si>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</si>
  <si>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</si>
  <si>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</si>
  <si>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</si>
  <si>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</si>
  <si>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</si>
  <si>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</si>
  <si>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</si>
  <si>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</si>
  <si>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</si>
  <si>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</si>
  <si>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</si>
  <si>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</si>
  <si>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</si>
  <si>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</si>
  <si>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</si>
  <si>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</si>
  <si>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</si>
  <si>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</si>
  <si>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</si>
  <si>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</si>
  <si>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</si>
  <si>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</si>
  <si>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</si>
  <si>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</si>
  <si>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</si>
  <si>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</si>
  <si>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</si>
  <si>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</si>
  <si>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</si>
  <si>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</si>
  <si>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</si>
  <si>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</si>
  <si>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</si>
  <si>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</si>
  <si>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</si>
  <si>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</si>
  <si>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</si>
  <si>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</si>
  <si>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</si>
  <si>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</si>
  <si>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</si>
  <si>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</si>
  <si>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</si>
  <si>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</si>
  <si>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</si>
  <si>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</si>
  <si>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</si>
  <si>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</si>
  <si>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</si>
  <si>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</si>
  <si>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</si>
  <si>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</si>
  <si>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</si>
  <si>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</si>
  <si>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</si>
  <si>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</si>
  <si>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</si>
  <si>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</si>
  <si>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</si>
  <si>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</si>
  <si>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</si>
  <si>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</si>
  <si>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</si>
  <si>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</si>
  <si>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</si>
  <si>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</si>
  <si>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</si>
  <si>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</si>
  <si>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</si>
  <si>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</si>
  <si>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</si>
  <si>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</si>
  <si>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</si>
  <si>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</si>
  <si>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</si>
  <si>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</si>
  <si>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</si>
  <si>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</si>
  <si>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</si>
  <si>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</si>
  <si>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</si>
  <si>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</si>
  <si>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</si>
  <si>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</si>
  <si>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</si>
  <si>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</si>
  <si>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</si>
  <si>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</si>
  <si>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</si>
  <si>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</si>
  <si>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</si>
  <si>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</si>
  <si>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</si>
  <si>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</si>
  <si>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</si>
  <si>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</si>
  <si>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</si>
  <si>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</si>
  <si>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</si>
  <si>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</si>
  <si>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</si>
  <si>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</si>
  <si>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</si>
  <si>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</si>
  <si>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</si>
  <si>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</si>
  <si>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</si>
  <si>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</si>
  <si>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</si>
  <si>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</si>
  <si>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</si>
  <si>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</si>
  <si>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</si>
  <si>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</si>
  <si>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</si>
  <si>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</si>
  <si>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</si>
  <si>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</si>
  <si>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</si>
  <si>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</si>
  <si>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</si>
  <si>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</si>
  <si>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</si>
  <si>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</si>
  <si>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</si>
  <si>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</si>
  <si>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</si>
  <si>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</si>
  <si>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</si>
  <si>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</si>
  <si>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</si>
  <si>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</si>
  <si>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</si>
  <si>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</si>
  <si>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</si>
  <si>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</si>
  <si>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</si>
  <si>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</si>
  <si>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</si>
  <si>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</si>
  <si>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</si>
  <si>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</si>
  <si>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</si>
  <si>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</si>
  <si>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</si>
  <si>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</si>
  <si>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</si>
  <si>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</si>
  <si>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</si>
  <si>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</si>
  <si>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</si>
  <si>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</si>
  <si>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</si>
  <si>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</si>
  <si>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</si>
  <si>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</si>
  <si>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</si>
  <si>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</si>
  <si>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</si>
  <si>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</si>
  <si>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</si>
  <si>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</si>
  <si>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</si>
  <si>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</si>
  <si>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</si>
  <si>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</si>
  <si>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</si>
  <si>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</si>
  <si>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</si>
  <si>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</si>
  <si>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</si>
  <si>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</si>
  <si>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</si>
  <si>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</si>
  <si>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</si>
  <si>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</si>
  <si>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</si>
  <si>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</si>
  <si>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</si>
  <si>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</si>
  <si>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</si>
  <si>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</si>
  <si>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</si>
  <si>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</si>
  <si>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</si>
  <si>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</si>
  <si>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</si>
  <si>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</si>
  <si>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</si>
  <si>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</si>
  <si>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</si>
  <si>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</si>
  <si>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</si>
  <si>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</si>
  <si>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</si>
  <si>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</si>
  <si>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</si>
  <si>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</si>
  <si>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</si>
  <si>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</si>
  <si>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</si>
  <si>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</si>
  <si>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</si>
  <si>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</si>
  <si>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</si>
  <si>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</si>
  <si>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</si>
  <si>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</si>
  <si>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</si>
  <si>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</si>
  <si>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</si>
  <si>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</si>
  <si>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</si>
  <si>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</si>
  <si>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</si>
  <si>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</si>
  <si>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</si>
  <si>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</si>
  <si>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</si>
  <si>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</si>
  <si>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</si>
  <si>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</si>
  <si>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</si>
  <si>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</si>
  <si>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</si>
  <si>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</si>
  <si>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</si>
  <si>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</si>
  <si>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</si>
  <si>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</si>
  <si>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</si>
  <si>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</si>
  <si>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</si>
  <si>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</si>
  <si>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</si>
  <si>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</si>
  <si>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</si>
  <si>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</si>
  <si>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</si>
  <si>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</si>
  <si>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</si>
  <si>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</si>
  <si>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</si>
  <si>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</si>
  <si>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</si>
  <si>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</si>
  <si>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</si>
  <si>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</si>
  <si>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</si>
  <si>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</si>
  <si>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</si>
  <si>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</si>
  <si>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</si>
  <si>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</si>
  <si>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</si>
  <si>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</si>
  <si>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</si>
  <si>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</si>
  <si>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</si>
  <si>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</si>
  <si>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</si>
  <si>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</si>
  <si>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</si>
  <si>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</si>
  <si>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</si>
  <si>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</si>
  <si>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</si>
  <si>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</si>
  <si>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</si>
  <si>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</si>
  <si>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</si>
  <si>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</si>
  <si>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</si>
  <si>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</si>
  <si>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</si>
  <si>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</si>
  <si>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</si>
  <si>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</si>
  <si>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</si>
  <si>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</si>
  <si>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</si>
  <si>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</si>
  <si>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</si>
  <si>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</si>
  <si>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</si>
  <si>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</si>
  <si>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</si>
  <si>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</si>
  <si>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</si>
  <si>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</si>
  <si>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</si>
  <si>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</si>
  <si>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</si>
  <si>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</si>
  <si>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</si>
  <si>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</si>
  <si>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</si>
  <si>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</si>
  <si>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</si>
  <si>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</si>
  <si>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</si>
  <si>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</si>
  <si>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</si>
  <si>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</si>
  <si>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</si>
  <si>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</si>
  <si>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</si>
  <si>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</si>
  <si>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</si>
  <si>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</si>
  <si>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</si>
  <si>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</si>
  <si>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</si>
  <si>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</si>
  <si>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</si>
  <si>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</si>
  <si>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</si>
  <si>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</si>
  <si>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</si>
  <si>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</si>
  <si>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</si>
  <si>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</si>
  <si>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</si>
  <si>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</si>
  <si>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</si>
  <si>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</si>
  <si>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</si>
  <si>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</si>
  <si>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</si>
  <si>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</si>
  <si>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</si>
  <si>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</si>
  <si>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</si>
  <si>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</si>
  <si>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</si>
  <si>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</si>
  <si>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</si>
  <si>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</si>
  <si>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</si>
  <si>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</si>
  <si>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</si>
  <si>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</si>
  <si>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</si>
  <si>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</si>
  <si>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</si>
  <si>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</si>
  <si>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</si>
  <si>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</si>
  <si>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</si>
  <si>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</si>
  <si>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</si>
  <si>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</si>
  <si>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</si>
  <si>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</si>
  <si>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</si>
  <si>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</si>
  <si>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</si>
  <si>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</si>
  <si>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</si>
  <si>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</si>
  <si>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</si>
  <si>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</si>
  <si>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</si>
  <si>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</si>
  <si>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</si>
  <si>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</si>
  <si>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</si>
  <si>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</si>
  <si>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</si>
  <si>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</si>
  <si>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</si>
  <si>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</si>
  <si>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</si>
  <si>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</si>
  <si>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</si>
  <si>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</si>
  <si>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</si>
  <si>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</si>
  <si>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</si>
  <si>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</si>
  <si>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</si>
  <si>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</si>
  <si>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</si>
  <si>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</si>
  <si>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</si>
  <si>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</si>
  <si>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</si>
  <si>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</si>
  <si>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</si>
  <si>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</si>
  <si>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</si>
  <si>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</si>
  <si>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</si>
  <si>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</si>
  <si>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</si>
  <si>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</si>
  <si>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</si>
  <si>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</si>
  <si>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</si>
  <si>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</si>
  <si>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</si>
  <si>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</si>
  <si>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</si>
  <si>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</si>
  <si>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</si>
  <si>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</si>
  <si>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</si>
  <si>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</si>
  <si>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</si>
  <si>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</si>
  <si>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</si>
  <si>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</si>
  <si>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</si>
  <si>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</si>
  <si>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</si>
  <si>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</si>
  <si>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</si>
  <si>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</si>
  <si>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</si>
  <si>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</si>
  <si>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</si>
  <si>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</si>
  <si>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</si>
  <si>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</si>
  <si>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</si>
  <si>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</si>
  <si>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</si>
  <si>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</si>
  <si>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</si>
  <si>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</si>
  <si>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</si>
  <si>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</si>
  <si>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</si>
  <si>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</si>
  <si>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</si>
  <si>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</si>
  <si>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</si>
  <si>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</si>
  <si>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</si>
  <si>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</si>
  <si>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</si>
  <si>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</si>
  <si>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</si>
  <si>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</si>
  <si>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</si>
  <si>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</si>
  <si>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</si>
  <si>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</si>
  <si>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</si>
  <si>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</si>
  <si>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</si>
  <si>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</si>
  <si>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</si>
  <si>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</si>
  <si>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</si>
  <si>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</si>
  <si>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</si>
  <si>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</si>
  <si>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</si>
  <si>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</si>
  <si>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</si>
  <si>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</si>
  <si>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</si>
  <si>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</si>
  <si>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</si>
  <si>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</si>
  <si>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</si>
  <si>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</si>
  <si>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</si>
  <si>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</si>
  <si>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</si>
  <si>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</si>
  <si>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</si>
  <si>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</si>
  <si>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</si>
  <si>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</si>
  <si>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</si>
  <si>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</si>
  <si>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</si>
  <si>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</si>
  <si>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</si>
  <si>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</si>
  <si>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</si>
  <si>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</si>
  <si>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</si>
  <si>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</si>
  <si>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</si>
  <si>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</si>
  <si>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</si>
  <si>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</si>
  <si>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</si>
  <si>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</si>
  <si>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</si>
  <si>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</si>
  <si>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</si>
  <si>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</si>
  <si>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</si>
  <si>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</si>
  <si>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</si>
  <si>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</si>
  <si>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</si>
  <si>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</si>
  <si>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</si>
  <si>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</si>
  <si>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</si>
  <si>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</si>
  <si>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</si>
  <si>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</si>
  <si>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</si>
  <si>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</si>
  <si>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</si>
  <si>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</si>
  <si>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</si>
  <si>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</si>
  <si>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</si>
  <si>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</si>
  <si>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</si>
  <si>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</si>
  <si>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</si>
  <si>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</si>
  <si>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</si>
  <si>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</si>
  <si>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</si>
  <si>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</si>
  <si>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</si>
  <si>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</si>
  <si>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</si>
  <si>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</si>
  <si>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</si>
  <si>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</si>
  <si>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</si>
  <si>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</si>
  <si>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</si>
  <si>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</si>
  <si>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</si>
  <si>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</si>
  <si>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</si>
  <si>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</si>
  <si>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</si>
  <si>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</si>
  <si>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</si>
  <si>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</si>
  <si>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</si>
  <si>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</si>
  <si>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</si>
  <si>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</si>
  <si>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</si>
  <si>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</si>
  <si>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</si>
  <si>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</si>
  <si>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</si>
  <si>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</si>
  <si>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</si>
  <si>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</si>
  <si>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</si>
  <si>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</si>
  <si>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</si>
  <si>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</si>
  <si>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</si>
  <si>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</si>
  <si>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</si>
  <si>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</si>
  <si>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</si>
  <si>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</si>
  <si>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</si>
  <si>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</si>
  <si>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</si>
  <si>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</si>
  <si>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</si>
  <si>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</si>
  <si>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</si>
  <si>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</si>
  <si>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</si>
  <si>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</si>
  <si>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</si>
  <si>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</si>
  <si>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</si>
  <si>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</si>
  <si>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</si>
  <si>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</si>
  <si>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</si>
  <si>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</si>
  <si>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</si>
  <si>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</si>
  <si>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</si>
  <si>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</si>
  <si>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</si>
  <si>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</si>
  <si>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</si>
  <si>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</si>
  <si>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</si>
  <si>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</si>
  <si>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</si>
  <si>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</si>
  <si>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</si>
  <si>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</si>
  <si>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</si>
  <si>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</si>
  <si>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</si>
  <si>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</si>
  <si>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</si>
  <si>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</si>
  <si>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</si>
  <si>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</si>
  <si>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</si>
  <si>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</si>
  <si>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</si>
  <si>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</si>
  <si>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</si>
  <si>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</si>
  <si>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</si>
  <si>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</si>
  <si>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</si>
  <si>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</si>
  <si>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</si>
  <si>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</si>
  <si>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</si>
  <si>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</si>
  <si>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</si>
  <si>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</si>
  <si>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</si>
  <si>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</si>
  <si>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</si>
  <si>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</si>
  <si>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</si>
  <si>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</si>
  <si>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</si>
  <si>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</si>
  <si>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</si>
  <si>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</si>
  <si>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</si>
  <si>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</si>
  <si>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</si>
  <si>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</si>
  <si>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</si>
  <si>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</si>
  <si>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</si>
  <si>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</si>
  <si>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</si>
  <si>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</si>
  <si>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</si>
  <si>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</si>
  <si>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</si>
  <si>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</si>
  <si>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</si>
  <si>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</si>
  <si>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</si>
  <si>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</si>
  <si>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</si>
  <si>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</si>
  <si>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</si>
  <si>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</si>
  <si>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</si>
  <si>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</si>
  <si>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</si>
  <si>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</si>
  <si>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</si>
  <si>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</si>
  <si>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</si>
  <si>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</si>
  <si>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</si>
  <si>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</si>
  <si>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</si>
  <si>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</si>
  <si>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</si>
  <si>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</si>
  <si>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</si>
  <si>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</si>
  <si>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</si>
  <si>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</si>
  <si>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</si>
  <si>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</si>
  <si>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</si>
  <si>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</si>
  <si>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</si>
  <si>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</si>
  <si>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</si>
  <si>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</si>
  <si>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</si>
  <si>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</si>
  <si>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</si>
  <si>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</si>
  <si>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</si>
  <si>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</si>
  <si>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</si>
  <si>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</si>
  <si>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</si>
  <si>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</si>
  <si>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</si>
  <si>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</si>
  <si>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</si>
  <si>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</si>
  <si>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</si>
  <si>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</si>
  <si>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</si>
  <si>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</si>
  <si>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</si>
  <si>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</si>
  <si>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</si>
  <si>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</si>
  <si>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</si>
  <si>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</si>
  <si>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</si>
  <si>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</si>
  <si>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</si>
  <si>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</si>
  <si>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</si>
  <si>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</si>
  <si>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</si>
  <si>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</si>
  <si>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</si>
  <si>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</si>
  <si>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</si>
  <si>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</si>
  <si>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</si>
  <si>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</si>
  <si>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</si>
  <si>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</si>
  <si>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</si>
  <si>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</si>
  <si>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</si>
  <si>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</si>
  <si>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</si>
  <si>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</si>
  <si>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</si>
  <si>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</si>
  <si>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</si>
  <si>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</si>
  <si>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</si>
  <si>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</si>
  <si>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</si>
  <si>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</si>
  <si>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</si>
  <si>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</si>
  <si>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</si>
  <si>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</si>
  <si>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</si>
  <si>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</si>
  <si>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</si>
  <si>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</si>
  <si>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</si>
  <si>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</si>
  <si>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</si>
  <si>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</si>
  <si>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</si>
  <si>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</si>
  <si>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</si>
  <si>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</si>
  <si>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</si>
  <si>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</si>
  <si>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</si>
  <si>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</si>
  <si>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</si>
  <si>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</si>
  <si>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</si>
  <si>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</si>
  <si>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</si>
  <si>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</si>
  <si>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</si>
  <si>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</si>
  <si>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</si>
  <si>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</si>
  <si>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</si>
  <si>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</si>
  <si>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</si>
  <si>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</si>
  <si>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</si>
  <si>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</si>
  <si>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</si>
  <si>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</si>
  <si>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</si>
  <si>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</si>
  <si>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</si>
  <si>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</si>
  <si>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</si>
  <si>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</si>
  <si>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</si>
  <si>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</si>
  <si>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</si>
  <si>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</si>
  <si>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</si>
  <si>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</si>
  <si>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</si>
  <si>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</si>
  <si>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</si>
  <si>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</si>
  <si>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</si>
  <si>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</si>
  <si>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</si>
  <si>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</si>
  <si>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</si>
  <si>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</si>
  <si>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</si>
  <si>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</si>
  <si>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</si>
  <si>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</si>
  <si>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</si>
  <si>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</si>
  <si>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</si>
  <si>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</si>
  <si>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</si>
  <si>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</si>
  <si>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</si>
  <si>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</si>
  <si>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</si>
  <si>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</si>
  <si>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</si>
  <si>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</si>
  <si>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</si>
  <si>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</si>
  <si>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</si>
  <si>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</si>
  <si>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</si>
  <si>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</si>
  <si>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</si>
  <si>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</si>
  <si>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</si>
  <si>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</si>
  <si>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</si>
  <si>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</si>
  <si>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</si>
  <si>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</si>
  <si>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</si>
  <si>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</si>
  <si>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</si>
  <si>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</si>
  <si>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</si>
  <si>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</si>
  <si>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</si>
  <si>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</si>
  <si>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</si>
  <si>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</si>
  <si>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</si>
  <si>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</si>
  <si>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</si>
  <si>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</si>
  <si>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</si>
  <si>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</si>
  <si>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</si>
  <si>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</si>
  <si>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</si>
  <si>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</si>
  <si>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</si>
  <si>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</si>
  <si>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</si>
  <si>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</si>
  <si>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</si>
  <si>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</si>
  <si>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</si>
  <si>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</si>
  <si>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</si>
  <si>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</si>
  <si>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</si>
  <si>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</si>
  <si>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</si>
  <si>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</si>
  <si>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</si>
  <si>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</si>
  <si>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</si>
  <si>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</si>
  <si>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</si>
  <si>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</si>
  <si>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</si>
  <si>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</si>
  <si>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</si>
  <si>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</si>
  <si>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</si>
  <si>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</si>
  <si>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</si>
  <si>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</si>
  <si>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</si>
  <si>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</si>
  <si>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</si>
  <si>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</si>
  <si>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</si>
  <si>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</si>
  <si>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</si>
  <si>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</si>
  <si>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</si>
  <si>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</si>
  <si>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</si>
  <si>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</si>
  <si>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</si>
  <si>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</si>
  <si>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</si>
  <si>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</si>
  <si>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</si>
  <si>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</si>
  <si>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</si>
  <si>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</si>
  <si>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</si>
  <si>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</si>
  <si>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</si>
  <si>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</si>
  <si>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</si>
  <si>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</si>
  <si>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</si>
  <si>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</si>
  <si>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</si>
  <si>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</si>
  <si>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</si>
  <si>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</si>
  <si>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</si>
  <si>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</si>
  <si>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</si>
  <si>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</si>
  <si>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</si>
  <si>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</si>
  <si>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</si>
  <si>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</si>
  <si>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</si>
  <si>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</si>
  <si>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</si>
  <si>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</si>
  <si>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</si>
  <si>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</si>
  <si>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</si>
  <si>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</si>
  <si>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</si>
  <si>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</si>
  <si>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</si>
  <si>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</si>
  <si>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</si>
  <si>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</si>
  <si>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</si>
  <si>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</si>
  <si>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</si>
  <si>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</si>
  <si>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</si>
  <si>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</si>
  <si>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</si>
  <si>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</si>
  <si>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</si>
  <si>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</si>
  <si>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</si>
  <si>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</si>
  <si>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</si>
  <si>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</si>
  <si>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</si>
  <si>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</si>
  <si>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</si>
  <si>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</si>
  <si>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</si>
  <si>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</si>
  <si>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</si>
  <si>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</si>
  <si>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</si>
  <si>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</si>
  <si>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</si>
  <si>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</si>
  <si>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</si>
  <si>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</si>
  <si>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</si>
  <si>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</si>
  <si>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</si>
  <si>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</si>
  <si>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</si>
  <si>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</si>
  <si>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</si>
  <si>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</si>
  <si>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</si>
  <si>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</si>
  <si>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</si>
  <si>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</si>
  <si>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</si>
  <si>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</si>
  <si>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</si>
  <si>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</si>
  <si>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</si>
  <si>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</si>
  <si>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</si>
  <si>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</si>
  <si>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</si>
  <si>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</si>
  <si>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</si>
  <si>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</si>
  <si>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</si>
  <si>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</si>
  <si>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</si>
  <si>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</si>
  <si>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</si>
  <si>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</si>
  <si>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</si>
  <si>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</si>
  <si>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</si>
  <si>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</si>
  <si>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</si>
  <si>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</si>
  <si>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</si>
  <si>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</si>
  <si>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</si>
  <si>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</si>
  <si>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</si>
  <si>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</si>
  <si>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</si>
  <si>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</si>
  <si>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</si>
  <si>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</si>
  <si>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</si>
  <si>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</si>
  <si>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</si>
  <si>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</si>
  <si>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</si>
  <si>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</si>
  <si>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</si>
  <si>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</si>
  <si>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</si>
  <si>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</si>
  <si>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</si>
  <si>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</si>
  <si>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</si>
  <si>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</si>
  <si>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</si>
  <si>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</si>
  <si>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</si>
  <si>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</si>
  <si>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</si>
  <si>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</si>
  <si>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</si>
  <si>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</si>
  <si>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</si>
  <si>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</si>
  <si>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</si>
  <si>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</si>
  <si>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</si>
  <si>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</si>
  <si>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</si>
  <si>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</si>
  <si>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</si>
  <si>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</si>
  <si>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</si>
  <si>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</si>
  <si>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</si>
  <si>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</si>
  <si>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</si>
  <si>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</si>
  <si>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</si>
  <si>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</si>
  <si>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</si>
  <si>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</si>
  <si>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</si>
  <si>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</si>
  <si>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</si>
  <si>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</si>
  <si>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</si>
  <si>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</si>
  <si>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</si>
  <si>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</si>
  <si>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</si>
  <si>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</si>
  <si>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</si>
  <si>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</si>
  <si>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</si>
  <si>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</si>
  <si>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</si>
  <si>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</si>
  <si>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</si>
  <si>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</si>
  <si>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</si>
  <si>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</si>
  <si>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</si>
  <si>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</si>
  <si>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</si>
  <si>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</si>
  <si>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</si>
  <si>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</si>
  <si>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</si>
  <si>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</si>
  <si>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</si>
  <si>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</si>
  <si>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</si>
  <si>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</si>
  <si>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</si>
  <si>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</si>
  <si>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</si>
  <si>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</si>
  <si>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</si>
  <si>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</si>
  <si>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</si>
  <si>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</si>
  <si>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</si>
  <si>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</si>
  <si>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</si>
  <si>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</si>
  <si>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</si>
  <si>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</si>
  <si>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</si>
  <si>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</si>
  <si>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</si>
  <si>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</si>
  <si>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</si>
  <si>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</si>
  <si>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</si>
  <si>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</si>
  <si>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</si>
  <si>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</si>
  <si>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</si>
  <si>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</si>
  <si>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</si>
  <si>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</si>
  <si>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</si>
  <si>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</si>
  <si>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</si>
  <si>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</si>
  <si>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</si>
  <si>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</si>
  <si>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</si>
  <si>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</si>
  <si>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</si>
  <si>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</si>
  <si>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</si>
  <si>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</si>
  <si>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</si>
  <si>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</si>
  <si>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</si>
  <si>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</si>
  <si>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</si>
  <si>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</si>
  <si>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</si>
  <si>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</si>
  <si>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</si>
  <si>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</si>
  <si>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</si>
  <si>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</si>
  <si>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</si>
  <si>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</si>
  <si>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</si>
  <si>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</si>
  <si>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</si>
  <si>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</si>
  <si>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</si>
  <si>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</si>
  <si>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</si>
  <si>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</si>
  <si>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</si>
  <si>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</si>
  <si>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</si>
  <si>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</si>
  <si>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</si>
  <si>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</si>
  <si>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</si>
  <si>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</si>
  <si>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</si>
  <si>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</si>
  <si>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</si>
  <si>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</si>
  <si>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</si>
  <si>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</si>
  <si>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</si>
  <si>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</si>
  <si>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</si>
  <si>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</si>
  <si>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</si>
  <si>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</si>
  <si>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</si>
  <si>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</si>
  <si>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</si>
  <si>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</si>
  <si>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</si>
  <si>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</si>
  <si>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</si>
  <si>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</si>
  <si>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</si>
  <si>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</si>
  <si>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</si>
  <si>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</si>
  <si>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</si>
  <si>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</si>
  <si>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</si>
  <si>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</si>
  <si>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</si>
  <si>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</si>
  <si>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</si>
  <si>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</si>
  <si>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</si>
  <si>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</si>
  <si>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</si>
  <si>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</si>
  <si>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</si>
  <si>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</si>
  <si>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</si>
  <si>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</si>
  <si>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</si>
  <si>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</si>
  <si>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</si>
  <si>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</si>
  <si>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</si>
  <si>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</si>
  <si>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</si>
  <si>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</si>
  <si>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</si>
  <si>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</si>
  <si>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</si>
  <si>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</si>
  <si>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</si>
  <si>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</si>
  <si>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</si>
  <si>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</si>
  <si>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</si>
  <si>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</si>
  <si>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</si>
  <si>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</si>
  <si>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</si>
  <si>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</si>
  <si>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</si>
  <si>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</si>
  <si>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</si>
  <si>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</si>
  <si>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</si>
  <si>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</si>
  <si>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</si>
  <si>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</si>
  <si>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</si>
  <si>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</si>
  <si>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</si>
  <si>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</si>
  <si>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</si>
  <si>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</si>
  <si>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</si>
  <si>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</si>
  <si>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</si>
  <si>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</si>
  <si>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</si>
  <si>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</si>
  <si>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</si>
  <si>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</si>
  <si>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</si>
  <si>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</si>
  <si>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</si>
  <si>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</si>
  <si>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</si>
  <si>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</si>
  <si>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</si>
  <si>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</si>
  <si>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</si>
  <si>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</si>
  <si>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</si>
  <si>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</si>
  <si>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</si>
  <si>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</si>
  <si>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</si>
  <si>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</si>
  <si>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</si>
  <si>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</si>
  <si>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</si>
  <si>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</si>
  <si>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</si>
  <si>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</si>
  <si>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</si>
  <si>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</si>
  <si>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</si>
  <si>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</si>
  <si>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</si>
  <si>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</si>
  <si>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</si>
  <si>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</si>
  <si>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</si>
  <si>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</si>
  <si>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</si>
  <si>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</si>
  <si>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</si>
  <si>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</si>
  <si>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</si>
  <si>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</si>
  <si>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</si>
  <si>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</si>
  <si>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</si>
  <si>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</si>
  <si>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</si>
  <si>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</si>
  <si>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</si>
  <si>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</si>
  <si>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</si>
  <si>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</si>
  <si>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</si>
  <si>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</si>
  <si>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</si>
  <si>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</si>
  <si>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</si>
  <si>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</si>
  <si>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</si>
  <si>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</si>
  <si>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</si>
  <si>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</si>
  <si>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</si>
  <si>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</si>
  <si>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</si>
  <si>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</si>
  <si>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</si>
  <si>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</si>
  <si>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</si>
  <si>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</si>
  <si>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</si>
  <si>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</si>
  <si>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</si>
  <si>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</si>
  <si>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</si>
  <si>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</si>
  <si>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</si>
  <si>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</si>
  <si>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</si>
  <si>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</si>
  <si>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</si>
  <si>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</si>
  <si>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</si>
  <si>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</si>
  <si>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</si>
  <si>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</si>
  <si>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</si>
  <si>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</si>
  <si>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</si>
  <si>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</si>
  <si>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</si>
  <si>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</si>
  <si>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</si>
  <si>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</si>
  <si>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</si>
  <si>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</si>
  <si>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</si>
  <si>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</si>
  <si>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</si>
  <si>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</si>
  <si>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</si>
  <si>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</si>
  <si>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</si>
  <si>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</si>
  <si>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</si>
  <si>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</si>
  <si>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</si>
  <si>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</si>
  <si>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</si>
  <si>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</si>
  <si>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</si>
  <si>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</si>
  <si>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</si>
  <si>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</si>
  <si>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</si>
  <si>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</si>
  <si>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</si>
  <si>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</si>
  <si>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</si>
  <si>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</si>
  <si>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</si>
  <si>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</si>
  <si>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</si>
  <si>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</si>
  <si>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</si>
  <si>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</si>
  <si>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</si>
  <si>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</si>
  <si>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</si>
  <si>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</si>
  <si>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</si>
  <si>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</si>
  <si>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</si>
  <si>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</si>
  <si>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</si>
  <si>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</si>
  <si>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</si>
  <si>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</si>
  <si>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</si>
  <si>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</si>
  <si>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</si>
  <si>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</si>
  <si>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</si>
  <si>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</si>
  <si>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</si>
  <si>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</si>
  <si>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</si>
  <si>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</si>
  <si>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</si>
  <si>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</si>
  <si>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</si>
  <si>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</si>
  <si>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</si>
  <si>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</si>
  <si>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</si>
  <si>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</si>
  <si>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</si>
  <si>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</si>
  <si>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</si>
  <si>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</si>
  <si>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</si>
  <si>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</si>
  <si>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</si>
  <si>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</si>
  <si>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</si>
  <si>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</si>
  <si>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</si>
  <si>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</si>
  <si>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</si>
  <si>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</si>
  <si>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</si>
  <si>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</si>
  <si>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</si>
  <si>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</si>
  <si>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</si>
  <si>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</si>
  <si>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</si>
  <si>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</si>
  <si>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</si>
  <si>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</si>
  <si>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</si>
  <si>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</si>
  <si>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</si>
  <si>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</si>
  <si>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</si>
  <si>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</si>
  <si>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</si>
  <si>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</si>
  <si>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</si>
  <si>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</si>
  <si>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</si>
  <si>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</si>
  <si>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</si>
  <si>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</si>
  <si>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</si>
  <si>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</si>
  <si>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</si>
  <si>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</si>
  <si>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</si>
  <si>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</si>
  <si>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</si>
  <si>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</si>
  <si>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</si>
  <si>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</si>
  <si>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</si>
  <si>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</si>
  <si>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</si>
  <si>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</si>
  <si>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</si>
  <si>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</si>
  <si>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</si>
  <si>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</si>
  <si>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</si>
  <si>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</si>
  <si>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</si>
  <si>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</si>
  <si>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</si>
  <si>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</si>
  <si>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</si>
  <si>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</si>
  <si>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</si>
  <si>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</si>
  <si>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</si>
  <si>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</si>
  <si>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</si>
  <si>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</si>
  <si>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</si>
  <si>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</si>
  <si>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</si>
  <si>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</si>
  <si>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</si>
  <si>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</si>
  <si>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</si>
  <si>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</si>
  <si>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</si>
  <si>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</si>
  <si>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</si>
  <si>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</si>
  <si>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</si>
  <si>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</si>
  <si>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</si>
  <si>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</si>
  <si>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</si>
  <si>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</si>
  <si>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</si>
  <si>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</si>
  <si>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</si>
  <si>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</si>
  <si>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</si>
  <si>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</si>
  <si>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</si>
  <si>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</si>
  <si>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</si>
  <si>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</si>
  <si>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</si>
  <si>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</si>
  <si>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</si>
  <si>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</si>
  <si>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</si>
  <si>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</si>
  <si>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</si>
  <si>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</si>
  <si>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</si>
  <si>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</si>
  <si>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</si>
  <si>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</si>
  <si>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</si>
  <si>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</si>
  <si>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</si>
  <si>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</si>
  <si>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</si>
  <si>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</si>
  <si>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</si>
  <si>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</si>
  <si>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</si>
  <si>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</si>
  <si>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</si>
  <si>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</si>
  <si>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</si>
  <si>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</si>
  <si>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</si>
  <si>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</si>
  <si>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</si>
  <si>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</si>
  <si>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</si>
  <si>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</si>
  <si>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</si>
  <si>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</si>
  <si>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</si>
  <si>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</si>
  <si>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</si>
  <si>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</si>
  <si>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</si>
  <si>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</si>
  <si>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</si>
  <si>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</si>
  <si>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</si>
  <si>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</si>
  <si>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</si>
  <si>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</si>
  <si>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</si>
  <si>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</si>
  <si>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</si>
  <si>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</si>
  <si>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</si>
  <si>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</si>
  <si>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</si>
  <si>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</si>
  <si>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</si>
  <si>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</si>
  <si>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</si>
  <si>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</si>
  <si>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</si>
  <si>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</si>
  <si>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</si>
  <si>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</si>
  <si>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</si>
  <si>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</si>
  <si>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</si>
  <si>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</si>
  <si>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</si>
  <si>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</si>
  <si>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</si>
  <si>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</si>
  <si>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</si>
  <si>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</si>
  <si>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</si>
  <si>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</si>
  <si>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</si>
  <si>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</si>
  <si>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</si>
  <si>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</si>
  <si>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</si>
  <si>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</si>
  <si>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</si>
  <si>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</si>
  <si>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</si>
  <si>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</si>
  <si>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</si>
  <si>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</si>
  <si>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</si>
  <si>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</si>
  <si>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</si>
  <si>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</si>
  <si>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</si>
  <si>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</si>
  <si>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</si>
  <si>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</si>
  <si>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</si>
  <si>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</si>
  <si>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</si>
  <si>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</si>
  <si>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</si>
  <si>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</si>
  <si>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</si>
  <si>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</si>
  <si>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</si>
  <si>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</si>
  <si>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</si>
  <si>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</si>
  <si>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</si>
  <si>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</si>
  <si>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</si>
  <si>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</si>
  <si>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</si>
  <si>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</si>
  <si>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</si>
  <si>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</si>
  <si>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</si>
  <si>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</si>
  <si>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</si>
  <si>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</si>
  <si>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</si>
  <si>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</si>
  <si>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</si>
  <si>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</si>
  <si>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</si>
  <si>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</si>
  <si>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</si>
  <si>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</si>
  <si>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</si>
  <si>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</si>
  <si>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</si>
  <si>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</si>
  <si>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</si>
  <si>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</si>
  <si>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</si>
  <si>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</si>
  <si>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</si>
  <si>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</si>
  <si>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</si>
  <si>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</si>
  <si>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</si>
  <si>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</si>
  <si>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</si>
  <si>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</si>
  <si>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</si>
  <si>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</si>
  <si>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</si>
  <si>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</si>
  <si>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</si>
  <si>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</si>
  <si>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</si>
  <si>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</si>
  <si>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</si>
  <si>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</si>
  <si>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</si>
  <si>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</si>
  <si>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</si>
  <si>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</si>
  <si>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</si>
  <si>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</si>
  <si>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</si>
  <si>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</si>
  <si>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</si>
  <si>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</si>
  <si>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</si>
  <si>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</si>
  <si>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</si>
  <si>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</si>
  <si>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</si>
  <si>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</si>
  <si>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</si>
  <si>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</si>
  <si>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</si>
  <si>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</si>
  <si>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</si>
  <si>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</si>
  <si>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</si>
  <si>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</si>
  <si>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</si>
  <si>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</si>
  <si>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</si>
  <si>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</si>
  <si>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</si>
  <si>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</si>
  <si>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</si>
  <si>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</si>
  <si>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</si>
  <si>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</si>
  <si>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</si>
  <si>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</si>
  <si>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</si>
  <si>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</si>
  <si>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</si>
  <si>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</si>
  <si>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</si>
  <si>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</si>
  <si>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</si>
  <si>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</si>
  <si>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</si>
  <si>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</si>
  <si>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</si>
  <si>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</si>
  <si>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</si>
  <si>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</si>
  <si>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</si>
  <si>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</si>
  <si>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</si>
  <si>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</si>
  <si>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</si>
  <si>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</si>
  <si>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</si>
  <si>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</si>
  <si>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</si>
  <si>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</si>
  <si>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</si>
  <si>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</si>
  <si>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</si>
  <si>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</si>
  <si>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</si>
  <si>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</si>
  <si>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</si>
  <si>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</si>
  <si>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</si>
  <si>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</si>
  <si>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</si>
  <si>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</si>
  <si>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</si>
  <si>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</si>
  <si>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</si>
  <si>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</si>
  <si>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</si>
  <si>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</si>
  <si>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</si>
  <si>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</si>
  <si>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</si>
  <si>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</si>
  <si>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</si>
  <si>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</si>
  <si>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</si>
  <si>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</si>
  <si>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</si>
  <si>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</si>
  <si>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</si>
  <si>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</si>
  <si>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</si>
  <si>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</si>
  <si>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</si>
  <si>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</si>
  <si>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</si>
  <si>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</si>
  <si>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</si>
  <si>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</si>
  <si>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</si>
  <si>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</si>
  <si>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</si>
  <si>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</si>
  <si>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</si>
  <si>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</si>
  <si>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</si>
  <si>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</si>
  <si>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</si>
  <si>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</si>
  <si>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</si>
  <si>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</si>
  <si>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</si>
  <si>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</si>
  <si>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</si>
  <si>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</si>
  <si>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</si>
  <si>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</si>
  <si>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</si>
  <si>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</si>
  <si>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</si>
  <si>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</si>
  <si>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</si>
  <si>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</si>
  <si>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</si>
  <si>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</si>
  <si>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</si>
  <si>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</si>
  <si>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</si>
  <si>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</si>
  <si>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</si>
  <si>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</si>
  <si>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</si>
  <si>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</si>
  <si>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</si>
  <si>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</si>
  <si>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</si>
  <si>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</si>
  <si>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</si>
  <si>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</si>
  <si>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</si>
  <si>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</si>
  <si>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</si>
  <si>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</si>
  <si>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</si>
  <si>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</si>
  <si>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</si>
  <si>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</si>
  <si>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</si>
  <si>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</si>
  <si>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</si>
  <si>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</si>
  <si>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</si>
  <si>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</si>
  <si>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</si>
  <si>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</si>
  <si>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</si>
  <si>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</si>
  <si>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</si>
  <si>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</si>
  <si>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</si>
  <si>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</si>
  <si>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</si>
  <si>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</si>
  <si>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</si>
  <si>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</si>
  <si>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</si>
  <si>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</si>
  <si>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</si>
  <si>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</si>
  <si>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</si>
  <si>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</si>
  <si>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</si>
  <si>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</si>
  <si>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</si>
  <si>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</si>
  <si>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</si>
  <si>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</si>
  <si>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</si>
  <si>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</si>
  <si>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</si>
  <si>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</si>
  <si>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</si>
  <si>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</si>
  <si>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</si>
  <si>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</si>
  <si>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</si>
  <si>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</si>
  <si>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</si>
  <si>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</si>
  <si>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</si>
  <si>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</si>
  <si>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</si>
  <si>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</si>
  <si>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</si>
  <si>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</si>
  <si>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</si>
  <si>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</si>
  <si>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</si>
  <si>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</si>
  <si>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</si>
  <si>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</si>
  <si>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</si>
  <si>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</si>
  <si>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</si>
  <si>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</si>
  <si>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</si>
  <si>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</si>
  <si>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</si>
  <si>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</si>
  <si>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</si>
  <si>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</si>
  <si>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</si>
  <si>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</si>
  <si>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</si>
  <si>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</si>
  <si>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</si>
  <si>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</si>
  <si>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</si>
  <si>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</si>
  <si>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</si>
  <si>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</si>
  <si>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</si>
  <si>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</si>
  <si>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</si>
  <si>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</si>
  <si>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</si>
  <si>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</si>
  <si>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</si>
  <si>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</si>
  <si>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</si>
  <si>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</si>
  <si>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</si>
  <si>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</si>
  <si>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</si>
  <si>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</si>
  <si>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</si>
  <si>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</si>
  <si>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</si>
  <si>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</si>
  <si>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</si>
  <si>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</si>
  <si>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</si>
  <si>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</si>
  <si>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</si>
  <si>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</si>
  <si>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</si>
  <si>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</si>
  <si>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</si>
  <si>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</si>
  <si>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</si>
  <si>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</si>
  <si>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</si>
  <si>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</si>
  <si>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</si>
  <si>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</si>
  <si>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</si>
  <si>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</si>
  <si>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</si>
  <si>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</si>
  <si>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</si>
  <si>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</si>
  <si>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</si>
  <si>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</si>
  <si>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</si>
  <si>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</si>
  <si>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</si>
  <si>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</si>
  <si>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</si>
  <si>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</si>
  <si>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</si>
  <si>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</si>
  <si>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</si>
  <si>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</si>
  <si>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</si>
  <si>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</si>
  <si>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</si>
  <si>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</si>
  <si>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</si>
  <si>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</si>
  <si>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</si>
  <si>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</si>
  <si>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</si>
  <si>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</si>
  <si>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</si>
  <si>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</si>
  <si>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</si>
  <si>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</si>
  <si>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</si>
  <si>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</si>
  <si>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</si>
  <si>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</si>
  <si>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</si>
  <si>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</si>
  <si>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</si>
  <si>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</si>
  <si>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</si>
  <si>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</si>
  <si>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</si>
  <si>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</si>
  <si>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</si>
  <si>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</si>
  <si>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</si>
  <si>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</si>
  <si>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</si>
  <si>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</si>
  <si>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</si>
  <si>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</si>
  <si>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</si>
  <si>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</si>
  <si>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</si>
  <si>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</si>
  <si>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</si>
  <si>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</si>
  <si>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</si>
  <si>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</si>
  <si>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</si>
  <si>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</si>
  <si>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</si>
  <si>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</si>
  <si>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</si>
  <si>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</si>
  <si>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</si>
  <si>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</si>
  <si>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</si>
  <si>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</si>
  <si>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</si>
  <si>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</si>
  <si>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</si>
  <si>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</si>
  <si>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</si>
  <si>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</si>
  <si>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</si>
  <si>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</si>
  <si>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</si>
  <si>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</si>
  <si>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</si>
  <si>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</si>
  <si>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</si>
  <si>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</si>
  <si>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</si>
  <si>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</si>
  <si>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</si>
  <si>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</si>
  <si>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</si>
  <si>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</si>
  <si>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</si>
  <si>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</si>
  <si>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</si>
  <si>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</si>
  <si>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</si>
  <si>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</si>
  <si>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</si>
  <si>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</si>
  <si>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</si>
  <si>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</si>
  <si>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</si>
  <si>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</si>
  <si>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</si>
  <si>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</si>
  <si>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</si>
  <si>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</si>
  <si>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</si>
  <si>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</si>
  <si>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</si>
  <si>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</si>
  <si>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</si>
  <si>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</si>
  <si>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</si>
  <si>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</si>
  <si>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</si>
  <si>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</si>
  <si>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</si>
  <si>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</si>
  <si>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</si>
  <si>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</si>
  <si>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</si>
  <si>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</si>
  <si>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</si>
  <si>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</si>
  <si>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</si>
  <si>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</si>
  <si>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</si>
  <si>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</si>
  <si>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</si>
  <si>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</si>
  <si>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</si>
  <si>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</si>
  <si>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</si>
  <si>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</si>
  <si>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</si>
  <si>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</si>
  <si>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</si>
  <si>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</si>
  <si>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</si>
  <si>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</si>
  <si>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</si>
  <si>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</si>
  <si>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</si>
  <si>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</si>
  <si>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</si>
  <si>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</si>
  <si>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</si>
  <si>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</si>
  <si>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</si>
  <si>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</si>
  <si>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</si>
  <si>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</si>
  <si>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</si>
  <si>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</si>
  <si>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</si>
  <si>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</si>
  <si>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</si>
  <si>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</si>
  <si>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</si>
  <si>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</si>
  <si>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</si>
  <si>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</si>
  <si>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</si>
  <si>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</si>
  <si>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</si>
  <si>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</si>
  <si>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</si>
  <si>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</si>
  <si>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</si>
  <si>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</si>
  <si>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</si>
  <si>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</si>
  <si>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</si>
  <si>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</si>
  <si>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</si>
  <si>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</si>
  <si>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</si>
  <si>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</si>
  <si>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</si>
  <si>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</si>
  <si>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</si>
  <si>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</si>
  <si>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</si>
  <si>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</si>
  <si>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</si>
  <si>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</si>
  <si>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</si>
  <si>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</si>
  <si>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</si>
  <si>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</si>
  <si>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</si>
  <si>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</si>
  <si>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</si>
  <si>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</si>
  <si>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</si>
  <si>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</si>
  <si>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</si>
  <si>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</si>
  <si>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</si>
  <si>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</si>
  <si>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</si>
  <si>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</si>
  <si>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</si>
  <si>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</si>
  <si>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</si>
  <si>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</si>
  <si>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</si>
  <si>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</si>
  <si>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</si>
  <si>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</si>
  <si>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</si>
  <si>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</si>
  <si>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</si>
  <si>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</si>
  <si>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</si>
  <si>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</si>
  <si>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</si>
  <si>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</si>
  <si>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</si>
  <si>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</si>
  <si>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</si>
  <si>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</si>
  <si>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</si>
  <si>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</si>
  <si>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</si>
  <si>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</si>
  <si>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</si>
  <si>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</si>
  <si>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</si>
  <si>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</si>
  <si>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</si>
  <si>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</si>
  <si>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</si>
  <si>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</si>
  <si>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</si>
  <si>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</si>
  <si>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</si>
  <si>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</si>
  <si>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</si>
  <si>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</si>
  <si>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</si>
  <si>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</si>
  <si>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</si>
  <si>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</si>
  <si>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</si>
  <si>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</si>
  <si>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</si>
  <si>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</si>
  <si>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</si>
  <si>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</si>
  <si>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</si>
  <si>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</si>
  <si>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</si>
  <si>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</si>
  <si>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</si>
  <si>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</si>
  <si>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</si>
  <si>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</si>
  <si>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</si>
  <si>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</si>
  <si>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</si>
  <si>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</si>
  <si>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</si>
  <si>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</si>
  <si>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</si>
  <si>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</si>
  <si>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</si>
  <si>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</si>
  <si>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</si>
  <si>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</si>
  <si>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</si>
  <si>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</si>
  <si>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</si>
  <si>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</si>
  <si>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</si>
  <si>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</si>
  <si>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</si>
  <si>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</si>
  <si>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</si>
  <si>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</si>
  <si>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</si>
  <si>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</si>
  <si>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</si>
  <si>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</si>
  <si>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</si>
  <si>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</si>
  <si>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</si>
  <si>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</si>
  <si>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</si>
  <si>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</si>
  <si>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</si>
  <si>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</si>
  <si>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</si>
  <si>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</si>
  <si>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</si>
  <si>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</si>
  <si>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</si>
  <si>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</si>
  <si>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</si>
  <si>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</si>
  <si>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</si>
  <si>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</si>
  <si>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</si>
  <si>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</si>
  <si>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</si>
  <si>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</si>
  <si>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</si>
  <si>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</si>
  <si>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</si>
  <si>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</si>
  <si>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</si>
  <si>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</si>
  <si>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</si>
  <si>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</si>
  <si>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</si>
  <si>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</si>
  <si>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</si>
  <si>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</si>
  <si>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</si>
  <si>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</si>
  <si>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</si>
  <si>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</si>
  <si>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</si>
  <si>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</si>
  <si>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</si>
  <si>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</si>
  <si>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</si>
  <si>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</si>
  <si>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</si>
  <si>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</si>
  <si>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</si>
  <si>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</si>
  <si>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</si>
  <si>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</si>
  <si>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</si>
  <si>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</si>
  <si>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</si>
  <si>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</si>
  <si>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</si>
  <si>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</si>
  <si>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</si>
  <si>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</si>
  <si>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</si>
  <si>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</si>
  <si>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</si>
  <si>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</si>
  <si>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</si>
  <si>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</si>
  <si>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</si>
  <si>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</si>
  <si>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</si>
  <si>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</si>
  <si>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</si>
  <si>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</si>
  <si>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</si>
  <si>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</si>
  <si>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</si>
  <si>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</si>
  <si>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</si>
  <si>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</si>
  <si>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</si>
  <si>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</si>
  <si>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</si>
  <si>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</si>
  <si>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</si>
  <si>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</si>
  <si>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</si>
  <si>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</si>
  <si>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</si>
  <si>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</si>
  <si>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</si>
  <si>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</si>
  <si>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</si>
  <si>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</si>
  <si>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</si>
  <si>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</si>
  <si>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</si>
  <si>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</si>
  <si>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</si>
  <si>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</si>
  <si>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</si>
  <si>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</si>
  <si>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</si>
  <si>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</si>
  <si>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</si>
  <si>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</si>
  <si>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</si>
  <si>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</si>
  <si>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</si>
  <si>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</si>
  <si>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</si>
  <si>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</si>
  <si>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</si>
  <si>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</si>
  <si>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</si>
  <si>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</si>
  <si>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</si>
  <si>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</si>
  <si>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</si>
  <si>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</si>
  <si>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</si>
  <si>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</si>
  <si>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</si>
  <si>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</si>
  <si>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</si>
  <si>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</si>
  <si>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</si>
  <si>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</si>
  <si>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</si>
  <si>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</si>
  <si>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</si>
  <si>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</si>
  <si>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</si>
  <si>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</si>
  <si>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</si>
  <si>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</si>
  <si>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</si>
  <si>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</si>
  <si>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</si>
  <si>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</si>
  <si>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</si>
  <si>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</si>
  <si>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</si>
  <si>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</si>
  <si>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</si>
  <si>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</si>
  <si>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</si>
  <si>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</si>
  <si>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</si>
  <si>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</si>
  <si>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</si>
  <si>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</si>
  <si>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</si>
  <si>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</si>
  <si>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</si>
  <si>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</si>
  <si>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</si>
  <si>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</si>
  <si>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</si>
  <si>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</si>
  <si>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</si>
  <si>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</si>
  <si>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</si>
  <si>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</si>
  <si>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</si>
  <si>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</si>
  <si>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</si>
  <si>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</si>
  <si>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</si>
  <si>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</si>
  <si>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</si>
  <si>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</si>
  <si>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</si>
  <si>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</si>
  <si>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</si>
  <si>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</si>
  <si>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</si>
  <si>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</si>
  <si>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</si>
  <si>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</si>
  <si>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</si>
  <si>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</si>
  <si>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</si>
  <si>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</si>
  <si>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</si>
  <si>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</si>
  <si>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</si>
  <si>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</si>
  <si>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</si>
  <si>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</si>
  <si>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</si>
  <si>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</si>
  <si>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</si>
  <si>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</si>
  <si>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</si>
  <si>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</si>
  <si>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</si>
  <si>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</si>
  <si>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</si>
  <si>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</si>
  <si>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</si>
  <si>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</si>
  <si>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</si>
  <si>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</si>
  <si>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</si>
  <si>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</si>
  <si>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</si>
  <si>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</si>
  <si>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</si>
  <si>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</si>
  <si>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</si>
  <si>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</si>
  <si>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</si>
  <si>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</si>
  <si>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</si>
  <si>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</si>
  <si>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</si>
  <si>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</si>
  <si>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</si>
  <si>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</si>
  <si>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</si>
  <si>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</si>
  <si>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</si>
  <si>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</si>
  <si>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</si>
  <si>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</si>
  <si>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</si>
  <si>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</si>
  <si>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</si>
  <si>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</si>
  <si>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</si>
  <si>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</si>
  <si>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</si>
  <si>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</si>
  <si>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</si>
  <si>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</si>
  <si>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</si>
  <si>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</si>
  <si>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</si>
  <si>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</si>
  <si>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</si>
  <si>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</si>
  <si>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</si>
  <si>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</si>
  <si>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</si>
  <si>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</si>
  <si>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</si>
  <si>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</si>
  <si>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</si>
  <si>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</si>
  <si>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</si>
  <si>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</si>
  <si>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</si>
  <si>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</si>
  <si>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</si>
  <si>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</si>
  <si>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</si>
  <si>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</si>
  <si>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</si>
  <si>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</si>
  <si>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</si>
  <si>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</si>
  <si>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</si>
  <si>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</si>
  <si>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</si>
  <si>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</si>
  <si>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</si>
  <si>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</si>
  <si>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</si>
  <si>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</si>
  <si>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</si>
  <si>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</si>
  <si>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</si>
  <si>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</si>
  <si>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</si>
  <si>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</si>
  <si>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</si>
  <si>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</si>
  <si>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</si>
  <si>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</si>
  <si>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</si>
  <si>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</si>
  <si>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</si>
  <si>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</si>
  <si>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</si>
  <si>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</si>
  <si>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</si>
  <si>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</si>
  <si>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</si>
  <si>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</si>
  <si>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</si>
  <si>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</si>
  <si>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</si>
  <si>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</si>
  <si>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</si>
  <si>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</si>
  <si>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</si>
  <si>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</si>
  <si>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</si>
  <si>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</si>
  <si>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</si>
  <si>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</si>
  <si>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</si>
  <si>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</si>
  <si>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</si>
  <si>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</si>
  <si>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</si>
  <si>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</si>
  <si>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</si>
  <si>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</si>
  <si>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</si>
  <si>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</si>
  <si>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</si>
  <si>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</si>
  <si>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</si>
  <si>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</si>
  <si>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</si>
  <si>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</si>
  <si>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</si>
  <si>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</si>
  <si>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</si>
  <si>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</si>
  <si>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</si>
  <si>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</si>
  <si>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</si>
  <si>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</si>
  <si>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</si>
  <si>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</si>
  <si>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</si>
  <si>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</si>
  <si>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</si>
  <si>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</si>
  <si>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</si>
  <si>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</si>
  <si>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</si>
  <si>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</si>
  <si>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</si>
  <si>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</si>
  <si>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</si>
  <si>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</si>
  <si>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</si>
  <si>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</si>
  <si>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</si>
  <si>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</si>
  <si>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</si>
  <si>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</si>
  <si>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</si>
  <si>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</si>
  <si>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</si>
  <si>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</si>
  <si>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</si>
  <si>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</si>
  <si>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</si>
  <si>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</si>
  <si>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</si>
  <si>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</si>
  <si>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</si>
  <si>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</si>
  <si>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</si>
  <si>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</si>
  <si>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</si>
  <si>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</si>
  <si>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</si>
  <si>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</si>
  <si>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</si>
  <si>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</si>
  <si>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</si>
  <si>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</si>
  <si>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</si>
  <si>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</si>
  <si>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</si>
  <si>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</si>
  <si>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</si>
  <si>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</si>
  <si>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</si>
  <si>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</si>
  <si>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</si>
  <si>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</si>
  <si>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</si>
  <si>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</si>
  <si>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</si>
  <si>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</si>
  <si>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</si>
  <si>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</si>
  <si>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</si>
  <si>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</si>
  <si>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</si>
  <si>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</si>
  <si>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</si>
  <si>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</si>
  <si>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</si>
  <si>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</si>
  <si>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</si>
  <si>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</si>
  <si>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</si>
  <si>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</si>
  <si>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</si>
  <si>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</si>
  <si>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</si>
  <si>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</si>
  <si>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</si>
  <si>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</si>
  <si>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</si>
  <si>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</si>
  <si>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</si>
  <si>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</si>
  <si>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</si>
  <si>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</si>
  <si>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</si>
  <si>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</si>
  <si>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</si>
  <si>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</si>
  <si>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</si>
  <si>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</si>
  <si>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</si>
  <si>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</si>
  <si>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</si>
  <si>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</si>
  <si>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</si>
  <si>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</si>
  <si>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</si>
  <si>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</si>
  <si>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</si>
  <si>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</si>
  <si>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</si>
  <si>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</si>
  <si>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</si>
  <si>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</si>
  <si>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</si>
  <si>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</si>
  <si>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</si>
  <si>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</si>
  <si>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</si>
  <si>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</si>
  <si>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</si>
  <si>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</si>
  <si>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</si>
  <si>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</si>
  <si>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</si>
  <si>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</si>
  <si>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</si>
  <si>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</si>
  <si>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</si>
  <si>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</si>
  <si>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</si>
  <si>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</si>
  <si>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</si>
  <si>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</si>
  <si>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</si>
  <si>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</si>
  <si>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</si>
  <si>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</si>
  <si>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</si>
  <si>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</si>
  <si>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</si>
  <si>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</si>
  <si>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</si>
  <si>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</si>
  <si>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</si>
  <si>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</si>
  <si>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</si>
  <si>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</si>
  <si>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</si>
  <si>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</si>
  <si>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</si>
  <si>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</si>
  <si>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</si>
  <si>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</si>
  <si>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</si>
  <si>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</si>
  <si>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</si>
  <si>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</si>
  <si>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</si>
  <si>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</si>
  <si>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</si>
  <si>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</si>
  <si>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</si>
  <si>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</si>
  <si>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</si>
  <si>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</si>
  <si>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</si>
  <si>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</si>
  <si>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</si>
  <si>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</si>
  <si>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</si>
  <si>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</si>
  <si>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</si>
  <si>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</si>
  <si>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</si>
  <si>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</si>
  <si>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</si>
  <si>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</si>
  <si>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</si>
  <si>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</si>
  <si>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</si>
  <si>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</si>
  <si>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</si>
  <si>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</si>
  <si>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</si>
  <si>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</si>
  <si>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</si>
  <si>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</si>
  <si>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</si>
  <si>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</si>
  <si>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</si>
  <si>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</si>
  <si>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</si>
  <si>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</si>
  <si>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</si>
  <si>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</si>
  <si>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</si>
  <si>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</si>
  <si>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</si>
  <si>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</si>
  <si>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</si>
  <si>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</si>
  <si>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</si>
  <si>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</si>
  <si>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</si>
  <si>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</si>
  <si>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</si>
  <si>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</si>
  <si>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</si>
  <si>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</si>
  <si>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</si>
  <si>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</si>
  <si>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</si>
  <si>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</si>
  <si>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</si>
  <si>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</si>
  <si>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</si>
  <si>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</si>
  <si>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</si>
  <si>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</si>
  <si>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</si>
  <si>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</si>
  <si>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</si>
  <si>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</si>
  <si>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</si>
  <si>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</si>
  <si>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</si>
  <si>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</si>
  <si>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</si>
  <si>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</si>
  <si>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</si>
  <si>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</si>
  <si>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</si>
  <si>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</si>
  <si>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</si>
  <si>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</si>
  <si>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</si>
  <si>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</si>
  <si>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</si>
  <si>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</si>
  <si>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</si>
  <si>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</si>
  <si>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</si>
  <si>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</si>
  <si>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</si>
  <si>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</si>
  <si>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</si>
  <si>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</si>
  <si>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</si>
  <si>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</si>
  <si>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</si>
  <si>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</si>
  <si>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</si>
  <si>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</si>
  <si>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</si>
  <si>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</si>
  <si>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</si>
  <si>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</si>
  <si>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</si>
  <si>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</si>
  <si>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</si>
  <si>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</si>
  <si>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</si>
  <si>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</si>
  <si>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</si>
  <si>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</si>
  <si>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</si>
  <si>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</si>
  <si>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</si>
  <si>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</si>
  <si>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</si>
  <si>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</si>
  <si>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</si>
  <si>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</si>
  <si>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</si>
  <si>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</si>
  <si>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</si>
  <si>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</si>
  <si>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</si>
  <si>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</si>
  <si>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</si>
  <si>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</si>
  <si>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</si>
  <si>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</si>
  <si>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</si>
  <si>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</si>
  <si>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</si>
  <si>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</si>
  <si>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</si>
  <si>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</si>
  <si>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</si>
  <si>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</si>
  <si>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</si>
  <si>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</si>
  <si>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</si>
  <si>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</si>
  <si>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</si>
  <si>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</si>
  <si>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</si>
  <si>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</si>
  <si>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</si>
  <si>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</si>
  <si>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</si>
  <si>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</si>
  <si>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</si>
  <si>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</si>
  <si>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</si>
  <si>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</si>
  <si>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</si>
  <si>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</si>
  <si>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</si>
  <si>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</si>
  <si>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</si>
  <si>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</si>
  <si>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</si>
  <si>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</si>
  <si>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</si>
  <si>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</si>
  <si>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</si>
  <si>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</si>
  <si>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</si>
  <si>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</si>
  <si>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</si>
  <si>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</si>
  <si>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</si>
  <si>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</si>
  <si>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</si>
  <si>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</si>
  <si>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</si>
  <si>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</si>
  <si>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</si>
  <si>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</si>
  <si>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</si>
  <si>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</si>
  <si>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</si>
  <si>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</si>
  <si>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</si>
  <si>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</si>
  <si>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</si>
  <si>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</si>
  <si>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</si>
  <si>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</si>
  <si>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</si>
  <si>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</si>
  <si>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</si>
  <si>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</si>
  <si>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</si>
  <si>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</si>
  <si>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</si>
  <si>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</si>
  <si>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</si>
  <si>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</si>
  <si>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</si>
  <si>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</si>
  <si>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</si>
  <si>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</si>
  <si>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</si>
  <si>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</si>
  <si>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</si>
  <si>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</si>
  <si>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</si>
  <si>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</si>
  <si>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</si>
  <si>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</si>
  <si>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</si>
  <si>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</si>
  <si>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</si>
  <si>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</si>
  <si>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</si>
  <si>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</si>
  <si>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</si>
  <si>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</si>
  <si>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</si>
  <si>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</si>
  <si>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</si>
  <si>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</si>
  <si>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</si>
  <si>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</si>
  <si>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</si>
  <si>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</si>
  <si>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</si>
  <si>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</si>
  <si>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</si>
  <si>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</si>
  <si>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</si>
  <si>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</si>
  <si>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</si>
  <si>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</si>
  <si>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</si>
  <si>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</si>
  <si>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</si>
  <si>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</si>
  <si>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</si>
  <si>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</si>
  <si>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</si>
  <si>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</si>
  <si>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</si>
  <si>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</si>
  <si>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</si>
  <si>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</si>
  <si>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</si>
  <si>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</si>
  <si>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</si>
  <si>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</si>
  <si>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</si>
  <si>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</si>
  <si>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</si>
  <si>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</si>
  <si>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</si>
  <si>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</si>
  <si>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</si>
  <si>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</si>
  <si>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</si>
  <si>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</si>
  <si>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</si>
  <si>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</si>
  <si>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</si>
  <si>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</si>
  <si>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</si>
  <si>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</si>
  <si>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</si>
  <si>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</si>
  <si>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</si>
  <si>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</si>
  <si>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</si>
  <si>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</si>
  <si>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</si>
  <si>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</si>
  <si>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</si>
  <si>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</si>
  <si>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</si>
  <si>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</si>
  <si>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</si>
  <si>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</si>
  <si>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</si>
  <si>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</si>
  <si>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</si>
  <si>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</si>
  <si>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</si>
  <si>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</si>
  <si>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</si>
  <si>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</si>
  <si>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</si>
  <si>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</si>
  <si>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</si>
  <si>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</si>
  <si>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</si>
  <si>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</si>
  <si>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</si>
  <si>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</si>
  <si>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</si>
  <si>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</si>
  <si>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</si>
  <si>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</si>
  <si>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</si>
  <si>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</si>
  <si>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</si>
  <si>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</si>
  <si>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</si>
  <si>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</si>
  <si>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</si>
  <si>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</si>
  <si>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</si>
  <si>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</si>
  <si>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</si>
  <si>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</si>
  <si>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</si>
  <si>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</si>
  <si>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</si>
  <si>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</si>
  <si>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</si>
  <si>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</si>
  <si>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</si>
  <si>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</si>
  <si>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</si>
  <si>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</si>
  <si>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</si>
  <si>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</si>
  <si>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</si>
  <si>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</si>
  <si>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</si>
  <si>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</si>
  <si>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</si>
  <si>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</si>
  <si>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</si>
  <si>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</si>
  <si>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</si>
  <si>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</si>
  <si>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</si>
  <si>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</si>
  <si>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</si>
  <si>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</si>
  <si>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</si>
  <si>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</si>
  <si>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</si>
  <si>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</si>
  <si>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</si>
  <si>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</si>
  <si>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</si>
  <si>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</si>
  <si>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</si>
  <si>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</si>
  <si>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</si>
  <si>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</si>
  <si>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</si>
  <si>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</si>
  <si>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</si>
  <si>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</si>
  <si>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</si>
  <si>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</si>
  <si>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</si>
  <si>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</si>
  <si>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</si>
  <si>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</si>
  <si>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</si>
  <si>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</si>
  <si>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</si>
  <si>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</si>
  <si>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</si>
  <si>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</si>
  <si>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</si>
  <si>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</si>
  <si>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</si>
  <si>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</si>
  <si>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</si>
  <si>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</si>
  <si>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</si>
  <si>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</si>
  <si>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</si>
  <si>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</si>
  <si>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</si>
  <si>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</si>
  <si>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</si>
  <si>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</si>
  <si>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</si>
  <si>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</si>
  <si>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</si>
  <si>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</si>
  <si>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</si>
  <si>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</si>
  <si>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</si>
  <si>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</si>
  <si>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</si>
  <si>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</si>
  <si>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</si>
  <si>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</si>
  <si>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</si>
  <si>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</si>
  <si>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</si>
  <si>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</si>
  <si>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</si>
  <si>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</si>
  <si>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</si>
  <si>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</si>
  <si>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</si>
  <si>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</si>
  <si>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</si>
  <si>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</si>
  <si>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</si>
  <si>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</si>
  <si>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</si>
  <si>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</si>
  <si>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</si>
  <si>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</si>
  <si>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</si>
  <si>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</si>
  <si>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</si>
  <si>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</si>
  <si>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</si>
  <si>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</si>
  <si>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</si>
  <si>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</si>
  <si>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</si>
  <si>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</si>
  <si>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</si>
  <si>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</si>
  <si>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</si>
  <si>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</si>
  <si>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</si>
  <si>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</si>
  <si>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</si>
  <si>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</si>
  <si>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</si>
  <si>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</si>
  <si>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</si>
  <si>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</si>
  <si>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</si>
  <si>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</si>
  <si>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</si>
  <si>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</si>
  <si>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</si>
  <si>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</si>
  <si>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</si>
  <si>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</si>
  <si>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</si>
  <si>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</si>
  <si>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</si>
  <si>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</si>
  <si>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</si>
  <si>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</si>
  <si>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</si>
  <si>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</si>
  <si>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</si>
  <si>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</si>
  <si>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</si>
  <si>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</si>
  <si>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</si>
  <si>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</si>
  <si>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</si>
  <si>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</si>
  <si>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</si>
  <si>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</si>
  <si>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</si>
  <si>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</si>
  <si>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</si>
  <si>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</si>
  <si>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</si>
  <si>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</si>
  <si>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</si>
  <si>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</si>
  <si>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</si>
  <si>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</si>
  <si>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</si>
  <si>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</si>
  <si>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</si>
  <si>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</si>
  <si>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</si>
  <si>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</si>
  <si>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</si>
  <si>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</si>
  <si>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</si>
  <si>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</si>
  <si>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</si>
  <si>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</si>
  <si>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</si>
  <si>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</si>
  <si>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</si>
  <si>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</si>
  <si>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</si>
  <si>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</si>
  <si>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</si>
  <si>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</si>
  <si>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</si>
  <si>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</si>
  <si>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</si>
  <si>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</si>
  <si>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</si>
  <si>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</si>
  <si>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</si>
  <si>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</si>
  <si>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</si>
  <si>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</si>
  <si>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</si>
  <si>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</si>
  <si>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</si>
  <si>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</si>
  <si>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</si>
  <si>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</si>
  <si>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</si>
  <si>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</si>
  <si>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</si>
  <si>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</si>
  <si>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</si>
  <si>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</si>
  <si>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</si>
  <si>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</si>
  <si>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</si>
  <si>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</si>
  <si>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</si>
  <si>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</si>
  <si>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</si>
  <si>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</si>
  <si>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</si>
  <si>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</si>
  <si>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</si>
  <si>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</si>
  <si>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</si>
  <si>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</si>
  <si>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</si>
  <si>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</si>
  <si>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</si>
  <si>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</si>
  <si>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</si>
  <si>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</si>
  <si>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</si>
  <si>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</si>
  <si>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</si>
  <si>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</si>
  <si>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</si>
  <si>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</si>
  <si>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</si>
  <si>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</si>
  <si>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</si>
  <si>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</si>
  <si>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</si>
  <si>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</si>
  <si>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</si>
  <si>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</si>
  <si>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</si>
  <si>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</si>
  <si>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</si>
  <si>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</si>
  <si>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</si>
  <si>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</si>
  <si>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</si>
  <si>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</si>
  <si>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</si>
  <si>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</si>
  <si>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</si>
  <si>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</si>
  <si>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</si>
  <si>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</si>
  <si>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</si>
  <si>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</si>
  <si>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</si>
  <si>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</si>
  <si>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</si>
  <si>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</si>
  <si>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</si>
  <si>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</si>
  <si>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</si>
  <si>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</si>
  <si>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</si>
  <si>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</si>
  <si>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</si>
  <si>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</si>
  <si>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</si>
  <si>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</si>
  <si>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</si>
  <si>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</si>
  <si>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</si>
  <si>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</si>
  <si>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</si>
  <si>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</si>
  <si>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</si>
  <si>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</si>
  <si>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</si>
  <si>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</si>
  <si>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</si>
  <si>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</si>
  <si>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</si>
  <si>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</si>
  <si>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</si>
  <si>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</si>
  <si>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</si>
  <si>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</si>
  <si>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</si>
  <si>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</si>
  <si>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</si>
  <si>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</si>
  <si>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</si>
  <si>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</si>
  <si>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</si>
  <si>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</si>
  <si>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</si>
  <si>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</si>
  <si>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</si>
  <si>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</si>
  <si>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</si>
  <si>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</si>
  <si>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</si>
  <si>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</si>
  <si>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</si>
  <si>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</si>
  <si>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</si>
  <si>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</si>
  <si>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</si>
  <si>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</si>
  <si>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</si>
  <si>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</si>
  <si>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</si>
  <si>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</si>
  <si>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</si>
  <si>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</si>
  <si>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</si>
  <si>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</si>
  <si>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</si>
  <si>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</si>
  <si>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</si>
  <si>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</si>
  <si>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</si>
  <si>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</si>
  <si>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</si>
  <si>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</si>
  <si>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</si>
  <si>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</si>
  <si>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</si>
  <si>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</si>
  <si>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</si>
  <si>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</si>
  <si>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</si>
  <si>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</si>
  <si>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</si>
  <si>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</si>
  <si>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</si>
  <si>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</si>
  <si>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</si>
  <si>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</si>
  <si>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</si>
  <si>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</si>
  <si>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</si>
  <si>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</si>
  <si>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</si>
  <si>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</si>
  <si>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</si>
  <si>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</si>
  <si>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</si>
  <si>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</si>
  <si>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</si>
  <si>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</si>
  <si>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</si>
  <si>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</si>
  <si>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</si>
  <si>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</si>
  <si>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</si>
  <si>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</si>
  <si>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</si>
  <si>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</si>
  <si>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</si>
  <si>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</si>
  <si>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</si>
  <si>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</si>
  <si>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</si>
  <si>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</si>
  <si>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</si>
  <si>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</si>
  <si>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</si>
  <si>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</si>
  <si>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</si>
  <si>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</si>
  <si>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</si>
  <si>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</si>
  <si>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</si>
  <si>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</si>
  <si>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</si>
  <si>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</si>
  <si>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</si>
  <si>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</si>
  <si>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</si>
  <si>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</si>
  <si>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</si>
  <si>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</si>
  <si>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</si>
  <si>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</si>
  <si>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</si>
  <si>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</si>
  <si>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</si>
  <si>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</si>
  <si>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</si>
  <si>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</si>
  <si>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</si>
  <si>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</si>
  <si>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</si>
  <si>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</si>
  <si>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</si>
  <si>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</si>
  <si>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</si>
  <si>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</si>
  <si>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</si>
  <si>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</si>
  <si>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</si>
  <si>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</si>
  <si>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</si>
  <si>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</si>
  <si>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</si>
  <si>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</si>
  <si>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</si>
  <si>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</si>
  <si>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</si>
  <si>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</si>
  <si>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</si>
  <si>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</si>
  <si>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</si>
  <si>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</si>
  <si>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</si>
  <si>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</si>
  <si>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</si>
  <si>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</si>
  <si>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</si>
  <si>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</si>
  <si>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</si>
  <si>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</si>
  <si>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</si>
  <si>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</si>
  <si>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</si>
  <si>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</si>
  <si>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</si>
  <si>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</si>
  <si>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</si>
  <si>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</si>
  <si>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</si>
  <si>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</si>
  <si>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</si>
  <si>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</si>
  <si>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</si>
  <si>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</si>
  <si>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</si>
  <si>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</si>
  <si>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</si>
  <si>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</si>
  <si>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</si>
  <si>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</si>
  <si>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</si>
  <si>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</si>
  <si>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</si>
  <si>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</si>
  <si>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</si>
  <si>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</si>
  <si>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</si>
  <si>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</si>
  <si>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</si>
  <si>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</si>
  <si>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</si>
  <si>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</si>
  <si>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</si>
  <si>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</si>
  <si>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</si>
  <si>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</si>
  <si>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</si>
  <si>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</si>
  <si>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</si>
  <si>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</si>
  <si>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</si>
  <si>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</si>
  <si>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</si>
  <si>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</si>
  <si>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</si>
  <si>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</si>
  <si>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</si>
  <si>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</si>
  <si>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</si>
  <si>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</si>
  <si>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</si>
  <si>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</si>
  <si>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</si>
  <si>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</si>
  <si>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</si>
  <si>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</si>
  <si>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</si>
  <si>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</si>
  <si>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</si>
  <si>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</si>
  <si>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</si>
  <si>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</si>
  <si>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</si>
  <si>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</si>
  <si>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</si>
  <si>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</si>
  <si>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</si>
  <si>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</si>
  <si>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</si>
  <si>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</si>
  <si>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</si>
  <si>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</si>
  <si>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</si>
  <si>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</si>
  <si>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</si>
  <si>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</si>
  <si>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</si>
  <si>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</si>
  <si>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</si>
  <si>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</si>
  <si>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</si>
  <si>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</si>
  <si>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</si>
  <si>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</si>
  <si>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</si>
  <si>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</si>
  <si>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</si>
  <si>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</si>
  <si>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</si>
  <si>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</si>
  <si>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</si>
  <si>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</si>
  <si>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</si>
  <si>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</si>
  <si>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</si>
  <si>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</si>
  <si>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</si>
  <si>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</si>
  <si>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</si>
  <si>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</si>
  <si>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</si>
  <si>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</si>
  <si>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</si>
  <si>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</si>
  <si>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</si>
  <si>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</si>
  <si>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</si>
  <si>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</si>
  <si>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</si>
  <si>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</si>
  <si>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</si>
  <si>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</si>
  <si>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</si>
  <si>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</si>
  <si>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</si>
  <si>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</si>
  <si>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</si>
  <si>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</si>
  <si>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</si>
  <si>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</si>
  <si>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</si>
  <si>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</si>
  <si>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</si>
  <si>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</si>
  <si>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</si>
  <si>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</si>
  <si>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</si>
  <si>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</si>
  <si>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</si>
  <si>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</si>
  <si>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</si>
  <si>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</si>
  <si>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</si>
  <si>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</si>
  <si>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</si>
  <si>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</si>
  <si>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</si>
  <si>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</si>
  <si>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</si>
  <si>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</si>
  <si>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</si>
  <si>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</si>
  <si>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</si>
  <si>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</si>
  <si>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</si>
  <si>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</si>
  <si>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</si>
  <si>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</si>
  <si>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</si>
  <si>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</si>
  <si>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</si>
  <si>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</si>
  <si>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</si>
  <si>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</si>
  <si>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</si>
  <si>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</si>
  <si>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</si>
  <si>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</si>
  <si>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</si>
  <si>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</si>
  <si>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</si>
  <si>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</si>
  <si>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</si>
  <si>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</si>
  <si>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</si>
  <si>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</si>
  <si>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</si>
  <si>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</si>
  <si>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</si>
  <si>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</si>
  <si>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</si>
  <si>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</si>
  <si>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</si>
  <si>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</si>
  <si>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</si>
  <si>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</si>
  <si>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</si>
  <si>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</si>
  <si>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</si>
  <si>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</si>
  <si>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</si>
  <si>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</si>
  <si>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</si>
  <si>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</si>
  <si>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</si>
  <si>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</si>
  <si>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</si>
  <si>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</si>
  <si>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</si>
  <si>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</si>
  <si>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</si>
  <si>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</si>
  <si>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</si>
  <si>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</si>
  <si>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</si>
  <si>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</si>
  <si>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</si>
  <si>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</si>
  <si>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</si>
  <si>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</si>
  <si>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</si>
  <si>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</si>
  <si>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</si>
  <si>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</si>
  <si>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</si>
  <si>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</si>
  <si>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</si>
  <si>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</si>
  <si>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</si>
  <si>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</si>
  <si>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</si>
  <si>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</si>
  <si>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</si>
  <si>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</si>
  <si>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</si>
  <si>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</si>
  <si>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</si>
  <si>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</si>
  <si>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</si>
  <si>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</si>
  <si>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</si>
  <si>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</si>
  <si>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</si>
  <si>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</si>
  <si>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</si>
  <si>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</si>
  <si>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</si>
  <si>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</si>
  <si>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</si>
  <si>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</si>
  <si>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</si>
  <si>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</si>
  <si>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</si>
  <si>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</si>
  <si>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</si>
  <si>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</si>
  <si>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</si>
  <si>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</si>
  <si>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</si>
  <si>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</si>
  <si>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</si>
  <si>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</si>
  <si>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</si>
  <si>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</si>
  <si>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</si>
  <si>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</si>
  <si>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</si>
  <si>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</si>
  <si>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</si>
  <si>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</si>
  <si>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</si>
  <si>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</si>
  <si>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</si>
  <si>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</si>
  <si>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</si>
  <si>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</si>
  <si>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</si>
  <si>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</si>
  <si>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</si>
  <si>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</si>
  <si>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</si>
  <si>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</si>
  <si>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</si>
  <si>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</si>
  <si>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</si>
  <si>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</si>
  <si>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</si>
  <si>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</si>
  <si>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</si>
  <si>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</si>
  <si>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</si>
  <si>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</si>
  <si>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</si>
  <si>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</si>
  <si>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</si>
  <si>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</si>
  <si>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</si>
  <si>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</si>
  <si>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</si>
  <si>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</si>
  <si>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</si>
  <si>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</si>
  <si>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</si>
  <si>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</si>
  <si>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</si>
  <si>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</si>
  <si>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</si>
  <si>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</si>
  <si>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</si>
  <si>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</si>
  <si>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</si>
  <si>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</si>
  <si>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</si>
  <si>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</si>
  <si>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</si>
  <si>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</si>
  <si>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</si>
  <si>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</si>
  <si>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</si>
  <si>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</si>
  <si>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</si>
  <si>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</si>
  <si>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</si>
  <si>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</si>
  <si>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</si>
  <si>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</si>
  <si>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</si>
  <si>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</si>
  <si>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</si>
  <si>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</si>
  <si>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</si>
  <si>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</si>
  <si>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</si>
  <si>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</si>
  <si>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</si>
  <si>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</si>
  <si>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</si>
  <si>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</si>
  <si>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</si>
  <si>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</si>
  <si>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</si>
  <si>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</si>
  <si>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</si>
  <si>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</si>
  <si>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</si>
  <si>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</si>
  <si>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</si>
  <si>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</si>
  <si>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</si>
  <si>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</si>
  <si>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</si>
  <si>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</si>
  <si>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</si>
  <si>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</si>
  <si>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</si>
  <si>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</si>
  <si>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</si>
  <si>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</si>
  <si>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</si>
  <si>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</si>
  <si>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</si>
  <si>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</si>
  <si>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</si>
  <si>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</si>
  <si>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</si>
  <si>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</si>
  <si>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</si>
  <si>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</si>
  <si>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</si>
  <si>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</si>
  <si>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</si>
  <si>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</si>
  <si>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</si>
  <si>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</si>
  <si>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</si>
  <si>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</si>
  <si>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</si>
  <si>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</si>
  <si>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</si>
  <si>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</si>
  <si>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</si>
  <si>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</si>
  <si>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</si>
  <si>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</si>
  <si>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</si>
  <si>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</si>
  <si>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</si>
  <si>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</si>
  <si>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</si>
  <si>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</si>
  <si>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</si>
  <si>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</si>
  <si>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</si>
  <si>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</si>
  <si>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</si>
  <si>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</si>
  <si>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</si>
  <si>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</si>
  <si>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</si>
  <si>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</si>
  <si>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</si>
  <si>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</si>
  <si>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</si>
  <si>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</si>
  <si>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</si>
  <si>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</si>
  <si>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</si>
  <si>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</si>
  <si>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</si>
  <si>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</si>
  <si>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</si>
  <si>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</si>
  <si>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</si>
  <si>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</si>
  <si>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</si>
  <si>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</si>
  <si>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</si>
  <si>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</si>
  <si>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</si>
  <si>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</si>
  <si>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</si>
  <si>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</si>
  <si>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</si>
  <si>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</si>
  <si>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</si>
  <si>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</si>
  <si>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</si>
  <si>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</si>
  <si>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</si>
  <si>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</si>
  <si>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</si>
  <si>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</si>
  <si>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</si>
  <si>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</si>
  <si>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</si>
  <si>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</si>
  <si>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</si>
  <si>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</si>
  <si>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</si>
  <si>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</si>
  <si>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</si>
  <si>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</si>
  <si>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</si>
  <si>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</si>
  <si>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</si>
  <si>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</si>
  <si>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</si>
  <si>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</si>
  <si>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</si>
  <si>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</si>
  <si>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</si>
  <si>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</si>
  <si>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</si>
  <si>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</si>
  <si>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</si>
  <si>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</si>
  <si>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</si>
  <si>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</si>
  <si>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</si>
  <si>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</si>
  <si>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</si>
  <si>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</si>
  <si>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</si>
  <si>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</si>
  <si>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</si>
  <si>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</si>
  <si>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</si>
  <si>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</si>
  <si>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</si>
  <si>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</si>
  <si>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</si>
  <si>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</si>
  <si>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</si>
  <si>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</si>
  <si>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</si>
  <si>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</si>
  <si>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</si>
  <si>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</si>
  <si>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</si>
  <si>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</si>
  <si>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</si>
  <si>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</si>
  <si>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</si>
  <si>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</si>
  <si>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</si>
  <si>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</si>
  <si>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</si>
  <si>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</si>
  <si>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</si>
  <si>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</si>
  <si>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</si>
  <si>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</si>
  <si>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</si>
  <si>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</si>
  <si>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</si>
  <si>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</si>
  <si>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</si>
  <si>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</si>
  <si>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</si>
  <si>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</si>
  <si>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</si>
  <si>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</si>
  <si>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</si>
  <si>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</si>
  <si>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</si>
  <si>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</si>
  <si>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</si>
  <si>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</si>
  <si>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</si>
  <si>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</si>
  <si>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</si>
  <si>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</si>
  <si>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</si>
  <si>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</si>
  <si>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</si>
  <si>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</si>
  <si>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</si>
  <si>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</si>
  <si>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</si>
  <si>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</si>
  <si>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</si>
  <si>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</si>
  <si>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</si>
  <si>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</si>
  <si>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</si>
  <si>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</si>
  <si>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</si>
  <si>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</si>
  <si>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</si>
  <si>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</si>
  <si>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</si>
  <si>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</si>
  <si>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</si>
  <si>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</si>
  <si>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</si>
  <si>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</si>
  <si>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</si>
  <si>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</si>
  <si>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</si>
  <si>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</si>
  <si>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</si>
  <si>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</si>
  <si>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</si>
  <si>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</si>
  <si>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</si>
  <si>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</si>
  <si>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</si>
  <si>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</si>
  <si>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</si>
  <si>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</si>
  <si>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</si>
  <si>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</si>
  <si>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</si>
  <si>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</si>
  <si>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</si>
  <si>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</si>
  <si>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</si>
  <si>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</si>
  <si>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</si>
  <si>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</si>
  <si>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</si>
  <si>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</si>
  <si>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</si>
  <si>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</si>
  <si>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</si>
  <si>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</si>
  <si>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</si>
  <si>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</si>
  <si>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</si>
  <si>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</si>
  <si>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</si>
  <si>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</si>
  <si>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</si>
  <si>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</si>
  <si>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</si>
  <si>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</si>
  <si>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</si>
  <si>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</si>
  <si>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</si>
  <si>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</si>
  <si>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</si>
  <si>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</si>
  <si>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</si>
  <si>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</si>
  <si>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</si>
  <si>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</si>
  <si>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</si>
  <si>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</si>
  <si>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</si>
  <si>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</si>
  <si>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</si>
  <si>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</si>
  <si>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</si>
  <si>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</si>
  <si>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</si>
  <si>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</si>
  <si>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</si>
  <si>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</si>
  <si>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</si>
  <si>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</si>
  <si>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</si>
  <si>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</si>
  <si>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</si>
  <si>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</si>
  <si>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</si>
  <si>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</si>
  <si>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</si>
  <si>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</si>
  <si>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</si>
  <si>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</si>
  <si>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</si>
  <si>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</si>
  <si>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</si>
  <si>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</si>
  <si>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</si>
  <si>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</si>
  <si>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</si>
  <si>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</si>
  <si>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</si>
  <si>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</si>
  <si>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</si>
  <si>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</si>
  <si>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</si>
  <si>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</si>
  <si>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</si>
  <si>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</si>
  <si>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</si>
  <si>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</si>
  <si>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</si>
  <si>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</si>
  <si>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</si>
  <si>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</si>
  <si>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</si>
  <si>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</si>
  <si>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</si>
  <si>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</si>
  <si>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</si>
  <si>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</si>
  <si>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</si>
  <si>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</si>
  <si>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</si>
  <si>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</si>
  <si>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</si>
  <si>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</si>
  <si>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</si>
  <si>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</si>
  <si>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</si>
  <si>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</si>
  <si>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</si>
  <si>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</si>
  <si>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</si>
  <si>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</si>
  <si>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</si>
  <si>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</si>
  <si>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</si>
  <si>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</si>
  <si>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</si>
  <si>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</si>
  <si>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</si>
  <si>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</si>
  <si>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</si>
  <si>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</si>
  <si>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</si>
  <si>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</si>
  <si>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</si>
  <si>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</si>
  <si>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</si>
  <si>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</si>
  <si>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</si>
  <si>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</si>
  <si>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</si>
  <si>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</si>
  <si>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</si>
  <si>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</si>
  <si>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</si>
  <si>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</si>
  <si>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</si>
  <si>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</si>
  <si>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</si>
  <si>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</si>
  <si>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</si>
  <si>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</si>
  <si>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</si>
  <si>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</si>
  <si>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</si>
  <si>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</si>
  <si>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</si>
  <si>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</si>
  <si>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</si>
  <si>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</si>
  <si>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</si>
  <si>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</si>
  <si>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</si>
  <si>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</si>
  <si>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</si>
  <si>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</si>
  <si>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</si>
  <si>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</si>
  <si>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</si>
  <si>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</si>
  <si>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</si>
  <si>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</si>
  <si>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</si>
  <si>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</si>
  <si>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</si>
  <si>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</si>
  <si>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</si>
  <si>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</si>
  <si>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</si>
  <si>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</si>
  <si>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</si>
  <si>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</si>
  <si>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</si>
  <si>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</si>
  <si>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</si>
  <si>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</si>
  <si>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</si>
  <si>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</si>
  <si>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</si>
  <si>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</si>
  <si>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</si>
  <si>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</si>
  <si>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</si>
  <si>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</si>
  <si>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</si>
  <si>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</si>
  <si>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</si>
  <si>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</si>
  <si>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</si>
  <si>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</si>
  <si>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</si>
  <si>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</si>
  <si>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</si>
  <si>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</si>
  <si>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</si>
  <si>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</si>
  <si>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</si>
  <si>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</si>
  <si>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</si>
  <si>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</si>
  <si>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</si>
  <si>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</si>
  <si>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</si>
  <si>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</si>
  <si>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</si>
  <si>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</si>
  <si>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</si>
  <si>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</si>
  <si>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</si>
  <si>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</si>
  <si>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</si>
  <si>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</si>
  <si>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</si>
  <si>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</si>
  <si>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</si>
  <si>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</si>
  <si>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</si>
  <si>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</si>
  <si>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</si>
  <si>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</si>
  <si>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</si>
  <si>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</si>
  <si>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</si>
  <si>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</si>
  <si>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</si>
  <si>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</si>
  <si>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</si>
  <si>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</si>
  <si>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</si>
  <si>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</si>
  <si>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</si>
  <si>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</si>
  <si>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</si>
  <si>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</si>
  <si>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</si>
  <si>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</si>
  <si>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</si>
  <si>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</si>
  <si>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</si>
  <si>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</si>
  <si>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</si>
  <si>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</si>
  <si>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</si>
  <si>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</si>
  <si>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</si>
  <si>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</si>
  <si>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</si>
  <si>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</si>
  <si>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</si>
  <si>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</si>
  <si>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</si>
  <si>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</si>
  <si>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</si>
  <si>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</si>
  <si>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</si>
  <si>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</si>
  <si>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</si>
  <si>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</si>
  <si>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</si>
  <si>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</si>
  <si>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</si>
  <si>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</si>
  <si>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</si>
  <si>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</si>
  <si>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</si>
  <si>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</si>
  <si>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</si>
  <si>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</si>
  <si>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</si>
  <si>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</si>
  <si>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</si>
  <si>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</si>
  <si>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</si>
  <si>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</si>
  <si>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</si>
  <si>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</si>
  <si>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</si>
  <si>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</si>
  <si>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</si>
  <si>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</si>
  <si>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</si>
  <si>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</si>
  <si>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</si>
  <si>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</si>
  <si>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</si>
  <si>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</si>
  <si>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</si>
  <si>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</si>
  <si>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</si>
  <si>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</si>
  <si>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</si>
  <si>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</si>
  <si>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</si>
  <si>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</si>
  <si>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</si>
  <si>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</si>
  <si>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</si>
  <si>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</si>
  <si>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</si>
  <si>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</si>
  <si>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</si>
  <si>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</si>
  <si>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</si>
  <si>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</si>
  <si>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</si>
  <si>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</si>
  <si>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</si>
  <si>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</si>
  <si>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</si>
  <si>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</si>
  <si>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</si>
  <si>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</si>
  <si>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</si>
  <si>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</si>
  <si>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</si>
  <si>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</si>
  <si>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</si>
  <si>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</si>
  <si>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</si>
  <si>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</si>
  <si>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</si>
  <si>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</si>
  <si>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</si>
  <si>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</si>
  <si>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</si>
  <si>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</si>
  <si>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</si>
  <si>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</si>
  <si>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</si>
  <si>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</si>
  <si>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</si>
  <si>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</si>
  <si>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</si>
  <si>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</si>
  <si>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</si>
  <si>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</si>
  <si>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</si>
  <si>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</si>
  <si>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</si>
  <si>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</si>
  <si>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</si>
  <si>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</si>
  <si>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</si>
  <si>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</si>
  <si>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</si>
  <si>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</si>
  <si>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</si>
  <si>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</si>
  <si>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</si>
  <si>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</si>
  <si>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</si>
  <si>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</si>
  <si>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</si>
  <si>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</si>
  <si>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</si>
  <si>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</si>
  <si>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</si>
  <si>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</si>
  <si>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</si>
  <si>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</si>
  <si>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</si>
  <si>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</si>
  <si>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</si>
  <si>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</si>
  <si>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</si>
  <si>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</si>
  <si>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</si>
  <si>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</si>
  <si>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</si>
  <si>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</si>
  <si>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</si>
  <si>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</si>
  <si>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</si>
  <si>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</si>
  <si>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</si>
  <si>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</si>
  <si>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</si>
  <si>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</si>
  <si>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</si>
  <si>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</si>
  <si>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</si>
  <si>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</si>
  <si>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</si>
  <si>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</si>
  <si>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</si>
  <si>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</si>
  <si>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</si>
  <si>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</si>
  <si>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</si>
  <si>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</si>
  <si>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</si>
  <si>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</si>
  <si>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</si>
  <si>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</si>
  <si>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</si>
  <si>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</si>
  <si>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</si>
  <si>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</si>
  <si>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</si>
  <si>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</si>
  <si>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</si>
  <si>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</si>
  <si>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</si>
  <si>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</si>
  <si>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</si>
  <si>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</si>
  <si>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</si>
  <si>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</si>
  <si>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</si>
  <si>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</si>
  <si>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</si>
  <si>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</si>
  <si>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</si>
  <si>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</si>
  <si>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</si>
  <si>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</si>
  <si>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</si>
  <si>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</si>
  <si>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</si>
  <si>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</si>
  <si>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</si>
  <si>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</si>
  <si>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</si>
  <si>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</si>
  <si>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</si>
  <si>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</si>
  <si>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</si>
  <si>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</si>
  <si>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</si>
  <si>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</si>
  <si>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</si>
  <si>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</si>
  <si>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</si>
  <si>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</si>
  <si>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</si>
  <si>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</si>
  <si>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</si>
  <si>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</si>
  <si>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</si>
  <si>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</si>
  <si>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</si>
  <si>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</si>
  <si>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</si>
  <si>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</si>
  <si>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</si>
  <si>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</si>
  <si>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</si>
  <si>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</si>
  <si>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</si>
  <si>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</si>
  <si>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</si>
  <si>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</si>
  <si>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</si>
  <si>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</si>
  <si>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</si>
  <si>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</si>
  <si>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</si>
  <si>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</si>
  <si>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</si>
  <si>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</si>
  <si>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</si>
  <si>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</si>
  <si>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</si>
  <si>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</si>
  <si>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</si>
  <si>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</si>
  <si>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</si>
  <si>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</si>
  <si>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</si>
  <si>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</si>
  <si>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</si>
  <si>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</si>
  <si>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</si>
  <si>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</si>
  <si>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</si>
  <si>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</si>
  <si>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</si>
  <si>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</si>
  <si>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</si>
  <si>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</si>
  <si>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</si>
  <si>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</si>
  <si>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</si>
  <si>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</si>
  <si>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</si>
  <si>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</si>
  <si>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</si>
  <si>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</si>
  <si>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</si>
  <si>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</si>
  <si>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</si>
  <si>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</si>
  <si>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</si>
  <si>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</si>
  <si>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</si>
  <si>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</si>
  <si>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</si>
  <si>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</si>
  <si>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</si>
  <si>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</si>
  <si>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</si>
  <si>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</si>
  <si>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</si>
  <si>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</si>
  <si>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</si>
  <si>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</si>
  <si>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</si>
  <si>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</si>
  <si>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</si>
  <si>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</si>
  <si>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</si>
  <si>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</si>
  <si>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</si>
  <si>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</si>
  <si>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</si>
  <si>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</si>
  <si>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</si>
  <si>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</si>
  <si>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</si>
  <si>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</si>
  <si>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</si>
  <si>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</si>
  <si>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</si>
  <si>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</si>
  <si>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</si>
  <si>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</si>
  <si>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</si>
  <si>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</si>
  <si>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</si>
  <si>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</si>
  <si>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</si>
  <si>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</si>
  <si>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</si>
  <si>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</si>
  <si>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</si>
  <si>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</si>
  <si>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</si>
  <si>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</si>
  <si>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</si>
  <si>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</si>
  <si>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</si>
  <si>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</si>
  <si>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</si>
  <si>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</si>
  <si>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</si>
  <si>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</si>
  <si>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</si>
  <si>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</si>
  <si>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</si>
  <si>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</si>
  <si>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</si>
  <si>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</si>
  <si>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</si>
  <si>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</si>
  <si>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</si>
  <si>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</si>
  <si>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</si>
  <si>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</si>
  <si>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</si>
  <si>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</si>
  <si>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</si>
  <si>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</si>
  <si>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</si>
  <si>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</si>
  <si>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</si>
  <si>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</si>
  <si>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</si>
  <si>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</si>
  <si>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</si>
  <si>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</si>
  <si>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</si>
  <si>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</si>
  <si>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</si>
  <si>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</si>
  <si>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</si>
  <si>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</si>
  <si>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</si>
  <si>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</si>
  <si>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</si>
  <si>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</si>
  <si>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</si>
  <si>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</si>
  <si>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</si>
  <si>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</si>
  <si>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</si>
  <si>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</si>
  <si>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</si>
  <si>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</si>
  <si>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</si>
  <si>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</si>
  <si>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</si>
  <si>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</si>
  <si>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</si>
  <si>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</si>
  <si>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</si>
  <si>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</si>
  <si>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</si>
  <si>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</si>
  <si>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</si>
  <si>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</si>
  <si>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</si>
  <si>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</si>
  <si>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</si>
  <si>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</si>
  <si>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</si>
  <si>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</si>
  <si>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</si>
  <si>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</si>
  <si>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</si>
  <si>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</si>
  <si>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</si>
  <si>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</si>
  <si>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</si>
  <si>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</si>
  <si>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</si>
  <si>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</si>
  <si>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</si>
  <si>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</si>
  <si>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</si>
  <si>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</si>
  <si>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</si>
  <si>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</si>
  <si>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</si>
  <si>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</si>
  <si>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</si>
  <si>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</si>
  <si>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</si>
  <si>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</si>
  <si>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</si>
  <si>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</si>
  <si>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</si>
  <si>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</si>
  <si>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</si>
  <si>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</si>
  <si>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</si>
  <si>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</si>
  <si>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</si>
  <si>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</si>
  <si>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</si>
  <si>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</si>
  <si>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</si>
  <si>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</si>
  <si>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</si>
  <si>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</si>
  <si>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</si>
  <si>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</si>
  <si>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</si>
  <si>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</si>
  <si>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</si>
  <si>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</si>
  <si>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</si>
  <si>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</si>
  <si>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</si>
  <si>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</si>
  <si>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</si>
  <si>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</si>
  <si>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</si>
  <si>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</si>
  <si>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</si>
  <si>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</si>
  <si>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</si>
  <si>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</si>
  <si>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</si>
  <si>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</si>
  <si>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</si>
  <si>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</si>
  <si>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</si>
  <si>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</si>
  <si>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</si>
  <si>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</si>
  <si>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</si>
  <si>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</si>
  <si>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</si>
  <si>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</si>
  <si>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</si>
  <si>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</si>
  <si>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</si>
  <si>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</si>
  <si>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</si>
  <si>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</si>
  <si>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</si>
  <si>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</si>
  <si>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</si>
  <si>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</si>
  <si>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</si>
  <si>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</si>
  <si>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</si>
  <si>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</si>
  <si>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</si>
  <si>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</si>
  <si>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</si>
  <si>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</si>
  <si>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</si>
  <si>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</si>
  <si>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</si>
  <si>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</si>
  <si>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</si>
  <si>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</si>
  <si>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</si>
  <si>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</si>
  <si>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</si>
  <si>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</si>
  <si>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</si>
  <si>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</si>
  <si>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</si>
  <si>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</si>
  <si>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</si>
  <si>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</si>
  <si>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</si>
  <si>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</si>
  <si>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</si>
  <si>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</si>
  <si>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</si>
  <si>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</si>
  <si>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</si>
  <si>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</si>
  <si>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</si>
  <si>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</si>
  <si>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</si>
  <si>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</si>
  <si>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</si>
  <si>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</si>
  <si>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</si>
  <si>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</si>
  <si>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</si>
  <si>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</si>
  <si>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</si>
  <si>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</si>
  <si>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</si>
  <si>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</si>
  <si>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</si>
  <si>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</si>
  <si>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</si>
  <si>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</si>
  <si>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</si>
  <si>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</si>
  <si>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</si>
  <si>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</si>
  <si>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</si>
  <si>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</si>
  <si>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</si>
  <si>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</si>
  <si>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</si>
  <si>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</si>
  <si>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</si>
  <si>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</si>
  <si>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</si>
  <si>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</si>
  <si>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</si>
  <si>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</si>
  <si>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</si>
  <si>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</si>
  <si>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</si>
  <si>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</si>
  <si>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</si>
  <si>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</si>
  <si>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</si>
  <si>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</si>
  <si>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</si>
  <si>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</si>
  <si>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</si>
  <si>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</si>
  <si>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</si>
  <si>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</si>
  <si>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</si>
  <si>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</si>
  <si>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</si>
  <si>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</si>
  <si>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</si>
  <si>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</si>
  <si>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</si>
  <si>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</si>
  <si>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</si>
  <si>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</si>
  <si>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</si>
  <si>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</si>
  <si>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</si>
  <si>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</si>
  <si>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</si>
  <si>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</si>
  <si>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</si>
  <si>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</si>
  <si>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</si>
  <si>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</si>
  <si>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</si>
  <si>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</si>
  <si>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</si>
  <si>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</si>
  <si>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</si>
  <si>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</si>
  <si>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</si>
  <si>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</si>
  <si>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</si>
  <si>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</si>
  <si>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</si>
  <si>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</si>
  <si>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</si>
  <si>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</si>
  <si>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</si>
  <si>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</si>
  <si>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</si>
  <si>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</si>
  <si>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</si>
  <si>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</si>
  <si>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</si>
  <si>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</si>
  <si>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</si>
  <si>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</si>
  <si>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</si>
  <si>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</si>
  <si>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</si>
  <si>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</si>
  <si>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</si>
  <si>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</si>
  <si>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</si>
  <si>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</si>
  <si>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</si>
  <si>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</si>
  <si>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</si>
  <si>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</si>
  <si>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</si>
  <si>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</si>
  <si>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</si>
  <si>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</si>
  <si>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</si>
  <si>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</si>
  <si>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</si>
  <si>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</si>
  <si>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</si>
  <si>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</si>
  <si>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</si>
  <si>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</si>
  <si>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</si>
  <si>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</si>
  <si>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</si>
  <si>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</si>
  <si>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</si>
  <si>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</si>
  <si>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</si>
  <si>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</si>
  <si>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</si>
  <si>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</si>
  <si>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</si>
  <si>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</si>
  <si>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</si>
  <si>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</si>
  <si>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</si>
  <si>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</si>
  <si>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</si>
  <si>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</si>
  <si>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</si>
  <si>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</si>
  <si>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</si>
  <si>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</si>
  <si>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</si>
  <si>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</si>
  <si>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</si>
  <si>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</si>
  <si>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</si>
  <si>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</si>
  <si>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</si>
  <si>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</si>
  <si>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</si>
  <si>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</si>
  <si>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</si>
  <si>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</si>
  <si>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</si>
  <si>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</si>
  <si>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</si>
  <si>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</si>
  <si>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</si>
  <si>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</si>
  <si>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</si>
  <si>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</si>
  <si>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</si>
  <si>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</si>
  <si>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</si>
  <si>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</si>
  <si>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</si>
  <si>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</si>
  <si>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</si>
  <si>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</si>
  <si>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</si>
  <si>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</si>
  <si>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</si>
  <si>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</si>
  <si>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</si>
  <si>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</si>
  <si>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</si>
  <si>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</si>
  <si>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</si>
  <si>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</si>
  <si>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</si>
  <si>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</si>
  <si>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</si>
  <si>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</si>
  <si>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</si>
  <si>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</si>
  <si>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</si>
  <si>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</si>
  <si>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</si>
  <si>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</si>
  <si>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</si>
  <si>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</si>
  <si>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</si>
  <si>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</si>
  <si>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</si>
  <si>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</si>
  <si>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</si>
  <si>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</si>
  <si>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</si>
  <si>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</si>
  <si>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</si>
  <si>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</si>
  <si>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</si>
  <si>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</si>
  <si>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</si>
  <si>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</si>
  <si>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</si>
  <si>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</si>
  <si>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</si>
  <si>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</si>
  <si>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</si>
  <si>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</si>
  <si>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</si>
  <si>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</si>
  <si>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</si>
  <si>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</si>
  <si>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</si>
  <si>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</si>
  <si>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</si>
  <si>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</si>
  <si>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</si>
  <si>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</si>
  <si>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</si>
  <si>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</si>
  <si>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</si>
  <si>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</si>
  <si>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</si>
  <si>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</si>
  <si>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</si>
  <si>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</si>
  <si>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</si>
  <si>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</si>
  <si>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</si>
  <si>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</si>
  <si>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</si>
  <si>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</si>
  <si>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</si>
  <si>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</si>
  <si>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</si>
  <si>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</si>
  <si>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</si>
  <si>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</si>
  <si>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</si>
  <si>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</si>
  <si>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</si>
  <si>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</si>
  <si>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</si>
  <si>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</si>
  <si>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</si>
  <si>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</si>
  <si>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</si>
  <si>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</si>
  <si>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</si>
  <si>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</si>
  <si>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</si>
  <si>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</si>
  <si>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</si>
  <si>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</si>
  <si>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</si>
  <si>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</si>
  <si>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</si>
  <si>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</si>
  <si>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</si>
  <si>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</si>
  <si>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</si>
  <si>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</si>
  <si>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</si>
  <si>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</si>
  <si>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</si>
  <si>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</si>
  <si>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</si>
  <si>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</si>
  <si>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</si>
  <si>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</si>
  <si>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</si>
  <si>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</si>
  <si>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</si>
  <si>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</si>
  <si>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</si>
  <si>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</si>
  <si>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</si>
  <si>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</si>
  <si>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</si>
  <si>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</si>
  <si>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</si>
  <si>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</si>
  <si>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</si>
  <si>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</si>
  <si>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</si>
  <si>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</si>
  <si>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</si>
  <si>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</si>
  <si>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</si>
  <si>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</si>
  <si>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</si>
  <si>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</si>
  <si>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</si>
  <si>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</si>
  <si>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</si>
  <si>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</si>
  <si>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</si>
  <si>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</si>
  <si>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</si>
  <si>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</si>
  <si>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</si>
  <si>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</si>
  <si>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</si>
  <si>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</si>
  <si>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</si>
  <si>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</si>
  <si>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</si>
  <si>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</si>
  <si>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</si>
  <si>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</si>
  <si>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</si>
  <si>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</si>
  <si>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</si>
  <si>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</si>
  <si>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</si>
  <si>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</si>
  <si>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</si>
  <si>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</si>
  <si>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</si>
  <si>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</si>
  <si>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</si>
  <si>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</si>
  <si>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</si>
  <si>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</si>
  <si>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</si>
  <si>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</si>
  <si>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</si>
  <si>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</si>
  <si>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</si>
  <si>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</si>
  <si>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</si>
  <si>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</si>
  <si>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</si>
  <si>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</si>
  <si>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</si>
  <si>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</si>
  <si>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</si>
  <si>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</si>
  <si>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</si>
  <si>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</si>
  <si>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</si>
  <si>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</si>
  <si>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</si>
  <si>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</si>
  <si>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</si>
  <si>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</si>
  <si>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</si>
  <si>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</si>
  <si>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</si>
  <si>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</si>
  <si>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</si>
  <si>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</si>
  <si>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</si>
  <si>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</si>
  <si>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</si>
  <si>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</si>
  <si>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</si>
  <si>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</si>
  <si>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</si>
  <si>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</si>
  <si>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</si>
  <si>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</si>
  <si>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</si>
  <si>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</si>
  <si>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</si>
  <si>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</si>
  <si>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</si>
  <si>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</si>
  <si>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</si>
  <si>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</si>
  <si>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</si>
  <si>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</si>
  <si>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</si>
  <si>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</si>
  <si>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</si>
  <si>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</si>
  <si>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</si>
  <si>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</si>
  <si>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</si>
  <si>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</si>
  <si>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</si>
  <si>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</si>
  <si>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</si>
  <si>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</si>
  <si>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</si>
  <si>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</si>
  <si>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</si>
  <si>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</si>
  <si>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</si>
  <si>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</si>
  <si>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</si>
  <si>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</si>
  <si>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</si>
  <si>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</si>
  <si>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</si>
  <si>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</si>
  <si>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</si>
  <si>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</si>
  <si>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</si>
  <si>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</si>
  <si>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</si>
  <si>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</si>
  <si>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</si>
  <si>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</si>
  <si>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</si>
  <si>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</si>
  <si>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</si>
  <si>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</si>
  <si>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</si>
  <si>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</si>
  <si>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</si>
  <si>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</si>
  <si>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</si>
  <si>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</si>
  <si>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</si>
  <si>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</si>
  <si>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</si>
  <si>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</si>
  <si>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</si>
  <si>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</si>
  <si>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</si>
  <si>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</si>
  <si>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</si>
  <si>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</si>
  <si>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</si>
  <si>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</si>
  <si>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</si>
  <si>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</si>
  <si>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</si>
  <si>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</si>
  <si>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</si>
  <si>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</si>
  <si>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</si>
  <si>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</si>
  <si>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</si>
  <si>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</si>
  <si>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</si>
  <si>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</si>
  <si>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</si>
  <si>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</si>
  <si>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</si>
  <si>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</si>
  <si>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</si>
  <si>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</si>
  <si>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</si>
  <si>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</si>
  <si>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</si>
  <si>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</si>
  <si>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</si>
  <si>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</si>
  <si>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</si>
  <si>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</si>
  <si>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</si>
  <si>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</si>
  <si>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</si>
  <si>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</si>
  <si>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</si>
  <si>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</si>
  <si>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</si>
  <si>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</si>
  <si>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</si>
  <si>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</si>
  <si>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</si>
  <si>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</si>
  <si>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</si>
  <si>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</si>
  <si>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</si>
  <si>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</si>
  <si>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</si>
  <si>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</si>
  <si>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</si>
  <si>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</si>
  <si>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</si>
  <si>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</si>
  <si>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</si>
  <si>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</si>
  <si>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</si>
  <si>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</si>
  <si>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</si>
  <si>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</si>
  <si>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</si>
  <si>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</si>
  <si>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</si>
  <si>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</si>
  <si>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</si>
  <si>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</si>
  <si>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</si>
  <si>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</si>
  <si>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</si>
  <si>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</si>
  <si>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</si>
  <si>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</si>
  <si>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</si>
  <si>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</si>
  <si>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</si>
  <si>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</si>
  <si>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</si>
  <si>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</si>
  <si>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</si>
  <si>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</si>
  <si>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</si>
  <si>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</si>
  <si>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</si>
  <si>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</si>
  <si>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</si>
  <si>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</si>
  <si>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</si>
  <si>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</si>
  <si>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</si>
  <si>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</si>
  <si>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</si>
  <si>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</si>
  <si>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</si>
  <si>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</si>
  <si>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</si>
  <si>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</si>
  <si>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</si>
  <si>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</si>
  <si>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</si>
  <si>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</si>
  <si>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</si>
  <si>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</si>
  <si>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</si>
  <si>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</si>
  <si>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</si>
  <si>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</si>
  <si>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</si>
  <si>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</si>
  <si>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</si>
  <si>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</si>
  <si>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</si>
  <si>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</si>
  <si>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</si>
  <si>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</si>
  <si>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</si>
  <si>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</si>
  <si>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</si>
  <si>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</si>
  <si>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</si>
  <si>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</si>
  <si>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</si>
  <si>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</si>
  <si>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</si>
  <si>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</si>
  <si>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</si>
  <si>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</si>
  <si>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</si>
  <si>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</si>
  <si>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</si>
  <si>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</si>
  <si>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</si>
  <si>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</si>
  <si>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</si>
  <si>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</si>
  <si>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</si>
  <si>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</si>
  <si>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</si>
  <si>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</si>
  <si>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</si>
  <si>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</si>
  <si>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</si>
  <si>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</si>
  <si>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</si>
  <si>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</si>
  <si>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</si>
  <si>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</si>
  <si>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</si>
  <si>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</si>
  <si>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</si>
  <si>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</si>
  <si>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</si>
  <si>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</si>
  <si>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</si>
  <si>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</si>
  <si>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</si>
  <si>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</si>
  <si>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</si>
  <si>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</si>
  <si>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</si>
  <si>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</si>
  <si>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</si>
  <si>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</si>
  <si>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</si>
  <si>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</si>
  <si>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</si>
  <si>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</si>
  <si>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</si>
  <si>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</si>
  <si>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</si>
  <si>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</si>
  <si>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</si>
  <si>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</si>
  <si>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</si>
  <si>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</si>
  <si>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</si>
  <si>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</si>
  <si>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</si>
  <si>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</si>
  <si>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</si>
  <si>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</si>
  <si>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</si>
  <si>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</si>
  <si>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</si>
  <si>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</si>
  <si>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</si>
  <si>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</si>
  <si>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</si>
  <si>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</si>
  <si>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</si>
  <si>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</si>
  <si>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</si>
  <si>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</si>
  <si>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</si>
  <si>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</si>
  <si>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</si>
  <si>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</si>
  <si>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</si>
  <si>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</si>
  <si>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</si>
  <si>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</si>
  <si>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</si>
  <si>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</si>
  <si>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</si>
  <si>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</si>
  <si>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</si>
  <si>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</si>
  <si>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</si>
  <si>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</si>
  <si>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</si>
  <si>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</si>
  <si>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</si>
  <si>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</si>
  <si>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</si>
  <si>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</si>
  <si>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</si>
  <si>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</si>
  <si>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</si>
  <si>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</si>
  <si>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</si>
  <si>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</si>
  <si>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</si>
  <si>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</si>
  <si>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</si>
  <si>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</si>
  <si>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</si>
  <si>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</si>
  <si>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</si>
  <si>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</si>
  <si>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</si>
  <si>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</si>
  <si>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</si>
  <si>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</si>
  <si>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</si>
  <si>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</si>
  <si>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</si>
  <si>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</si>
  <si>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</si>
  <si>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</si>
  <si>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</si>
  <si>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</si>
  <si>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</si>
  <si>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</si>
  <si>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</si>
  <si>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</si>
  <si>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</si>
  <si>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</si>
  <si>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</si>
  <si>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</si>
  <si>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</si>
  <si>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</si>
  <si>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</si>
  <si>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</si>
  <si>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</si>
  <si>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</si>
  <si>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</si>
  <si>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</si>
  <si>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</si>
  <si>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</si>
  <si>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</si>
  <si>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</si>
  <si>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</si>
  <si>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</si>
  <si>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</si>
  <si>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</si>
  <si>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</si>
  <si>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</si>
  <si>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</si>
  <si>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</si>
  <si>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</si>
  <si>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</si>
  <si>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</si>
  <si>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</si>
  <si>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</si>
  <si>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</si>
  <si>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</si>
  <si>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</si>
  <si>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</si>
  <si>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</si>
  <si>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</si>
  <si>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</si>
  <si>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</si>
  <si>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</si>
  <si>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</si>
  <si>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</si>
  <si>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</si>
  <si>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</si>
  <si>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</si>
  <si>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</si>
  <si>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</si>
  <si>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</si>
  <si>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</si>
  <si>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</si>
  <si>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</si>
  <si>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</si>
  <si>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</si>
  <si>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</si>
  <si>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</si>
  <si>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</si>
  <si>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</si>
  <si>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</si>
  <si>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</si>
  <si>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</si>
  <si>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</si>
  <si>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</si>
  <si>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</si>
  <si>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</si>
  <si>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</si>
  <si>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</si>
  <si>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</si>
  <si>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</si>
  <si>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</si>
  <si>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</si>
  <si>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</si>
  <si>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</si>
  <si>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</si>
  <si>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</si>
  <si>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</si>
  <si>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</si>
  <si>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</si>
  <si>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</si>
  <si>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</si>
  <si>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</si>
  <si>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</si>
  <si>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</si>
  <si>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</si>
  <si>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</si>
  <si>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</si>
  <si>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</si>
  <si>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</si>
  <si>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</si>
  <si>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</si>
  <si>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</si>
  <si>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</si>
  <si>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</si>
  <si>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</si>
  <si>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</si>
  <si>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</si>
  <si>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</si>
  <si>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</si>
  <si>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</si>
  <si>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</si>
  <si>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</si>
  <si>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</si>
  <si>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</si>
  <si>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</si>
  <si>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</si>
  <si>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</si>
  <si>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</si>
  <si>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</si>
  <si>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</si>
  <si>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</si>
  <si>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</si>
  <si>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</si>
  <si>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</si>
  <si>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</si>
  <si>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</si>
  <si>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</si>
  <si>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</si>
  <si>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</si>
  <si>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</si>
  <si>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</si>
  <si>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</si>
  <si>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</si>
  <si>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</si>
  <si>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</si>
  <si>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</si>
  <si>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</si>
  <si>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</si>
  <si>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</si>
  <si>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</si>
  <si>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</si>
  <si>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</si>
  <si>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</si>
  <si>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</si>
  <si>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</si>
  <si>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</si>
  <si>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</si>
  <si>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</si>
  <si>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</si>
  <si>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</si>
  <si>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</si>
  <si>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</si>
  <si>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</si>
  <si>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</si>
  <si>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</si>
  <si>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</si>
  <si>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</si>
  <si>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</si>
  <si>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</si>
  <si>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</si>
  <si>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</si>
  <si>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</si>
  <si>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</si>
  <si>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</si>
  <si>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</si>
  <si>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</si>
  <si>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</si>
  <si>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</si>
  <si>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</si>
  <si>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</si>
  <si>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</si>
  <si>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</si>
  <si>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</si>
  <si>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</si>
  <si>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</si>
  <si>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</si>
  <si>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</si>
  <si>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</si>
  <si>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</si>
  <si>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</si>
  <si>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</si>
  <si>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</si>
  <si>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</si>
  <si>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</si>
  <si>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</si>
  <si>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</si>
  <si>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</si>
  <si>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</si>
  <si>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</si>
  <si>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</si>
  <si>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</si>
  <si>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</si>
  <si>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</si>
  <si>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</si>
  <si>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</si>
  <si>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</si>
  <si>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</si>
  <si>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</si>
  <si>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</si>
  <si>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</si>
  <si>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</si>
  <si>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</si>
  <si>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</si>
  <si>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</si>
  <si>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</si>
  <si>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</si>
  <si>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</si>
  <si>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</si>
  <si>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</si>
  <si>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</si>
  <si>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</si>
  <si>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</si>
  <si>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</si>
  <si>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</si>
  <si>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</si>
  <si>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</si>
  <si>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</si>
  <si>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</si>
  <si>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</si>
  <si>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</si>
  <si>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</si>
  <si>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</si>
  <si>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</si>
  <si>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</si>
  <si>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</si>
  <si>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</si>
  <si>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</si>
  <si>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</si>
  <si>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</si>
  <si>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</si>
  <si>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</si>
  <si>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</si>
  <si>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</si>
  <si>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</si>
  <si>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</si>
  <si>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</si>
  <si>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</si>
  <si>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</si>
  <si>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</si>
  <si>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</si>
  <si>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</si>
  <si>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</si>
  <si>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</si>
  <si>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</si>
  <si>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</si>
  <si>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</si>
  <si>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</si>
  <si>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</si>
  <si>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</si>
  <si>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</si>
  <si>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</si>
  <si>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</si>
  <si>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</si>
  <si>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</si>
  <si>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</si>
  <si>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</si>
  <si>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</si>
  <si>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</si>
  <si>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</si>
  <si>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</si>
  <si>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</si>
  <si>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</si>
  <si>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</si>
  <si>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</si>
  <si>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</si>
  <si>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</si>
  <si>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</si>
  <si>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</si>
  <si>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</si>
  <si>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</si>
  <si>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</si>
  <si>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</si>
  <si>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</si>
  <si>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</si>
  <si>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</si>
  <si>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</si>
  <si>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</si>
  <si>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</si>
  <si>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</si>
  <si>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</si>
  <si>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</si>
  <si>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</si>
  <si>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</si>
  <si>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</si>
  <si>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</si>
  <si>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</si>
  <si>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</si>
  <si>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</si>
  <si>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</si>
  <si>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</si>
  <si>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</si>
  <si>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</si>
  <si>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</si>
  <si>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</si>
  <si>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</si>
  <si>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</si>
  <si>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</si>
  <si>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</si>
  <si>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</si>
  <si>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</si>
  <si>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</si>
  <si>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</si>
  <si>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</si>
  <si>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</si>
  <si>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</si>
  <si>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</si>
  <si>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</si>
  <si>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</si>
  <si>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</si>
  <si>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</si>
  <si>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</si>
  <si>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</si>
  <si>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</si>
  <si>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</si>
  <si>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</si>
  <si>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</si>
  <si>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</si>
  <si>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</si>
  <si>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</si>
  <si>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</si>
  <si>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</si>
  <si>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</si>
  <si>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</si>
  <si>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</si>
  <si>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</si>
  <si>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</si>
  <si>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</si>
  <si>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</si>
  <si>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</si>
  <si>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</si>
  <si>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</si>
  <si>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</si>
  <si>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</si>
  <si>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</si>
  <si>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</si>
  <si>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</si>
  <si>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</si>
  <si>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</si>
  <si>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</si>
  <si>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</si>
  <si>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</si>
  <si>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</si>
  <si>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</si>
  <si>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</si>
  <si>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</si>
  <si>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</si>
  <si>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</si>
  <si>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</si>
  <si>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</si>
  <si>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</si>
  <si>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</si>
  <si>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</si>
  <si>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</si>
  <si>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</si>
  <si>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</si>
  <si>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</si>
  <si>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</si>
  <si>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</si>
  <si>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</si>
  <si>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</si>
  <si>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</si>
  <si>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</si>
  <si>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</si>
  <si>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</si>
  <si>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</si>
  <si>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</si>
  <si>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</si>
  <si>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</si>
  <si>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</si>
  <si>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</si>
  <si>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</si>
  <si>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</si>
  <si>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</si>
  <si>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</si>
  <si>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</si>
  <si>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</si>
  <si>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</si>
  <si>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</si>
  <si>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</si>
  <si>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</si>
  <si>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</si>
  <si>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</si>
  <si>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</si>
  <si>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</si>
  <si>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</si>
  <si>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</si>
  <si>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</si>
  <si>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</si>
  <si>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</si>
  <si>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</si>
  <si>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</si>
  <si>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</si>
  <si>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</si>
  <si>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</si>
  <si>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</si>
  <si>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</si>
  <si>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</si>
  <si>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</si>
  <si>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</si>
  <si>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</si>
  <si>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</si>
  <si>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</si>
  <si>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</si>
  <si>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</si>
  <si>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</si>
  <si>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</si>
  <si>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</si>
  <si>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</si>
  <si>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</si>
  <si>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</si>
  <si>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</si>
  <si>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</si>
  <si>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</si>
  <si>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</si>
  <si>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</si>
  <si>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</si>
  <si>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</si>
  <si>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</si>
  <si>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</si>
  <si>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</si>
  <si>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</si>
  <si>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</si>
  <si>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</si>
  <si>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</si>
  <si>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</si>
  <si>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</si>
  <si>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</si>
  <si>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</si>
  <si>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</si>
  <si>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</si>
  <si>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</si>
  <si>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</si>
  <si>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</si>
  <si>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</si>
  <si>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</si>
  <si>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</si>
  <si>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</si>
  <si>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</si>
  <si>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</si>
  <si>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</si>
  <si>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</si>
  <si>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</si>
  <si>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</si>
  <si>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</si>
  <si>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</si>
  <si>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</si>
  <si>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</si>
  <si>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</si>
  <si>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</si>
  <si>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</si>
  <si>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</si>
  <si>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</si>
  <si>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</si>
  <si>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</si>
  <si>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</si>
  <si>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</si>
  <si>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</si>
  <si>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</si>
  <si>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</si>
  <si>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</si>
  <si>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</si>
  <si>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</si>
  <si>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</si>
  <si>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</si>
  <si>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</si>
  <si>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</si>
  <si>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</si>
  <si>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</si>
  <si>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</si>
  <si>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</si>
  <si>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</si>
  <si>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</si>
  <si>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</si>
  <si>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</si>
  <si>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</si>
  <si>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</si>
  <si>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</si>
  <si>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</si>
  <si>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</si>
  <si>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</si>
  <si>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</si>
  <si>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</si>
  <si>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</si>
  <si>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</si>
  <si>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</si>
  <si>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</si>
  <si>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</si>
  <si>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</si>
  <si>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</si>
  <si>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</si>
  <si>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</si>
  <si>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</si>
  <si>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</si>
  <si>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</si>
  <si>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</si>
  <si>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</si>
  <si>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</si>
  <si>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</si>
  <si>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</si>
  <si>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</si>
  <si>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</si>
  <si>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</si>
  <si>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</si>
  <si>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</si>
  <si>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</si>
  <si>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</si>
  <si>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</si>
  <si>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</si>
  <si>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</si>
  <si>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</si>
  <si>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</si>
  <si>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</si>
  <si>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</si>
  <si>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</si>
  <si>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</si>
  <si>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</si>
  <si>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</si>
  <si>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</si>
  <si>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</si>
  <si>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</si>
  <si>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</si>
  <si>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</si>
  <si>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</si>
  <si>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</si>
  <si>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</si>
  <si>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</si>
  <si>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</si>
  <si>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</si>
  <si>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</si>
  <si>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</si>
  <si>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</si>
  <si>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</si>
  <si>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</si>
  <si>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</si>
  <si>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</si>
  <si>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</si>
  <si>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</si>
  <si>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</si>
  <si>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</si>
  <si>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</si>
  <si>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</si>
  <si>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</si>
  <si>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</si>
  <si>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</si>
  <si>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</si>
  <si>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</si>
  <si>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</si>
  <si>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</si>
  <si>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</si>
  <si>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</si>
  <si>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</si>
  <si>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</si>
  <si>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</si>
  <si>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</si>
  <si>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</si>
  <si>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</si>
  <si>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</si>
  <si>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</si>
  <si>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</si>
  <si>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</si>
  <si>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</si>
  <si>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</si>
  <si>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</si>
  <si>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</si>
  <si>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</si>
  <si>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</si>
  <si>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</si>
  <si>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</si>
  <si>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</si>
  <si>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</si>
  <si>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</si>
  <si>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</si>
  <si>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</si>
  <si>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</si>
  <si>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</si>
  <si>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</si>
  <si>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</si>
  <si>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</si>
  <si>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</si>
  <si>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</si>
  <si>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</si>
  <si>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</si>
  <si>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</si>
  <si>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</si>
  <si>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</si>
  <si>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</si>
  <si>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</si>
  <si>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</si>
  <si>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</si>
  <si>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</si>
  <si>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</si>
  <si>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</si>
  <si>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</si>
  <si>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</si>
  <si>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</si>
  <si>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</si>
  <si>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</si>
  <si>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</si>
  <si>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</si>
  <si>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</si>
  <si>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</si>
  <si>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</si>
  <si>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</si>
  <si>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</si>
  <si>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</si>
  <si>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</si>
  <si>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</si>
  <si>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</si>
  <si>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</si>
  <si>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</si>
  <si>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</si>
  <si>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</si>
  <si>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</si>
  <si>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</si>
  <si>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</si>
  <si>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</si>
  <si>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</si>
  <si>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</si>
  <si>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</si>
  <si>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</si>
  <si>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</si>
  <si>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</si>
  <si>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</si>
  <si>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</si>
  <si>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</si>
  <si>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</si>
  <si>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</si>
  <si>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</si>
  <si>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</si>
  <si>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</si>
  <si>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</si>
  <si>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</si>
  <si>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</si>
  <si>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</si>
  <si>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</si>
  <si>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</si>
  <si>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</si>
  <si>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</si>
  <si>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</si>
  <si>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</si>
  <si>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</si>
  <si>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</si>
  <si>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</si>
  <si>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</si>
  <si>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</si>
  <si>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</si>
  <si>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</si>
  <si>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</si>
  <si>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</si>
  <si>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</si>
  <si>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</si>
  <si>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</si>
  <si>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</si>
  <si>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</si>
  <si>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</si>
  <si>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</si>
  <si>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</si>
  <si>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</si>
  <si>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</si>
  <si>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</si>
  <si>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</si>
  <si>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</si>
  <si>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</si>
  <si>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</si>
  <si>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</si>
  <si>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</si>
  <si>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</si>
  <si>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</si>
  <si>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</si>
  <si>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</si>
  <si>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</si>
  <si>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</si>
  <si>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</si>
  <si>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</si>
  <si>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</si>
  <si>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</si>
  <si>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</si>
  <si>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</si>
  <si>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</si>
  <si>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</si>
  <si>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</si>
  <si>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</si>
  <si>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</si>
  <si>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</si>
  <si>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</si>
  <si>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</si>
  <si>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</si>
  <si>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</si>
  <si>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</si>
  <si>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</si>
  <si>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</si>
  <si>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</si>
  <si>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</si>
  <si>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</si>
  <si>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</si>
  <si>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</si>
  <si>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</si>
  <si>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</si>
  <si>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</si>
  <si>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</si>
  <si>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</si>
  <si>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</si>
  <si>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</si>
  <si>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</si>
  <si>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</si>
  <si>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</si>
  <si>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</si>
  <si>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</si>
  <si>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</si>
  <si>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</si>
  <si>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</si>
  <si>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</si>
  <si>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</si>
  <si>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</si>
  <si>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</si>
  <si>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</si>
  <si>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</si>
  <si>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</si>
  <si>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</si>
  <si>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</si>
  <si>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</si>
  <si>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</si>
  <si>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</si>
  <si>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</si>
  <si>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</si>
  <si>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</si>
  <si>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</si>
  <si>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</si>
  <si>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</si>
  <si>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</si>
  <si>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</si>
  <si>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</si>
  <si>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</si>
  <si>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</si>
  <si>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</si>
  <si>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</si>
  <si>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</si>
  <si>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</si>
  <si>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</si>
  <si>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</si>
  <si>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</si>
  <si>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</si>
  <si>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</si>
  <si>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</si>
  <si>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</si>
  <si>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</si>
  <si>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</si>
  <si>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</si>
  <si>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</si>
  <si>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</si>
  <si>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</si>
  <si>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</si>
  <si>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</si>
  <si>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</si>
  <si>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</si>
  <si>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</si>
  <si>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</si>
  <si>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</si>
  <si>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</si>
  <si>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</si>
  <si>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</si>
  <si>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</si>
  <si>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</si>
  <si>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</si>
  <si>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</si>
  <si>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</si>
  <si>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</si>
  <si>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</si>
  <si>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</si>
  <si>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</si>
  <si>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</si>
  <si>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</si>
  <si>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</si>
  <si>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</si>
  <si>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</si>
  <si>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</si>
  <si>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</si>
  <si>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</si>
  <si>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</si>
  <si>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</si>
  <si>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</si>
  <si>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</si>
  <si>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</si>
  <si>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</si>
  <si>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</si>
  <si>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</si>
  <si>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</si>
  <si>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</si>
  <si>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</si>
  <si>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</si>
  <si>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</si>
  <si>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</si>
  <si>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</si>
  <si>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</si>
  <si>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</si>
  <si>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</si>
  <si>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</si>
  <si>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</si>
  <si>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</si>
  <si>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</si>
  <si>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</si>
  <si>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</si>
  <si>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</si>
  <si>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</si>
  <si>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</si>
  <si>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</si>
  <si>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</si>
  <si>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</si>
  <si>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</si>
  <si>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</si>
  <si>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</si>
  <si>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</si>
  <si>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</si>
  <si>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</si>
  <si>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</si>
  <si>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</si>
  <si>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</si>
  <si>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</si>
  <si>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</si>
  <si>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</si>
  <si>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</si>
  <si>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</si>
  <si>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</si>
  <si>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</si>
  <si>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</si>
  <si>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</si>
  <si>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</si>
  <si>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</si>
  <si>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</si>
  <si>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</si>
  <si>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</si>
  <si>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</si>
  <si>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</si>
  <si>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</si>
  <si>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</si>
  <si>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</si>
  <si>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</si>
  <si>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</si>
  <si>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</si>
  <si>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</si>
  <si>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</si>
  <si>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</si>
  <si>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</si>
  <si>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</si>
  <si>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</si>
  <si>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</si>
  <si>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</si>
  <si>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</si>
  <si>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</si>
  <si>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</si>
  <si>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</si>
  <si>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</si>
  <si>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</si>
  <si>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</si>
  <si>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</si>
  <si>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</si>
  <si>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</si>
  <si>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</si>
  <si>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</si>
  <si>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</si>
  <si>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</si>
  <si>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</si>
  <si>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</si>
  <si>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</si>
  <si>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</si>
  <si>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</si>
  <si>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</si>
  <si>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</si>
  <si>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</si>
  <si>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</si>
  <si>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</si>
  <si>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</si>
  <si>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</si>
  <si>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</si>
  <si>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</si>
  <si>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</si>
  <si>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</si>
  <si>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</si>
  <si>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</si>
  <si>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</si>
  <si>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</si>
  <si>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</si>
  <si>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</si>
  <si>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</si>
  <si>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</si>
  <si>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</si>
  <si>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</si>
  <si>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</si>
  <si>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</si>
  <si>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</si>
  <si>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</si>
  <si>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</si>
  <si>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</si>
  <si>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</si>
  <si>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</si>
  <si>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</si>
  <si>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</si>
  <si>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</si>
  <si>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</si>
  <si>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</si>
  <si>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</si>
  <si>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</si>
  <si>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</si>
  <si>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</si>
  <si>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</si>
  <si>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</si>
  <si>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</si>
  <si>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</si>
  <si>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</si>
  <si>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</si>
  <si>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</si>
  <si>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</si>
  <si>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</si>
  <si>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</si>
  <si>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</si>
  <si>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</si>
  <si>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</si>
  <si>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</si>
  <si>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</si>
  <si>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</si>
  <si>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</si>
  <si>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</si>
  <si>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</si>
  <si>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</si>
  <si>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</si>
  <si>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</si>
  <si>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</si>
  <si>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</si>
  <si>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</si>
  <si>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</si>
  <si>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</si>
  <si>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</si>
  <si>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</si>
  <si>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</si>
  <si>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</si>
  <si>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</si>
  <si>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</si>
  <si>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</si>
  <si>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</si>
  <si>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</si>
  <si>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</si>
  <si>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</si>
  <si>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</si>
  <si>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</si>
  <si>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</si>
  <si>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</si>
  <si>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</si>
  <si>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</si>
  <si>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</si>
  <si>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</si>
  <si>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</si>
  <si>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</si>
  <si>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</si>
  <si>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</si>
  <si>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</si>
  <si>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</si>
  <si>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</si>
  <si>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</si>
  <si>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</si>
  <si>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</si>
  <si>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</si>
  <si>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</si>
  <si>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</si>
  <si>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</si>
  <si>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</si>
  <si>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</si>
  <si>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</si>
  <si>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</si>
  <si>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</si>
  <si>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</si>
  <si>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</si>
  <si>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</si>
  <si>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</si>
  <si>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</si>
  <si>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</si>
  <si>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</si>
  <si>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</si>
  <si>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</si>
  <si>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</si>
  <si>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</si>
  <si>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</si>
  <si>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</si>
  <si>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</si>
  <si>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</si>
  <si>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</si>
  <si>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</si>
  <si>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</si>
  <si>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</si>
  <si>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</si>
  <si>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</si>
  <si>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</si>
  <si>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</si>
  <si>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</si>
  <si>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</si>
  <si>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</si>
  <si>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</si>
  <si>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</si>
  <si>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</si>
  <si>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</si>
  <si>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</si>
  <si>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</si>
  <si>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</si>
  <si>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</si>
  <si>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</si>
  <si>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</si>
  <si>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</si>
  <si>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</si>
  <si>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</si>
  <si>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</si>
  <si>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</si>
  <si>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</si>
  <si>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</si>
  <si>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</si>
  <si>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</si>
  <si>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</si>
  <si>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</si>
  <si>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</si>
  <si>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</si>
  <si>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</si>
  <si>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</si>
  <si>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</si>
  <si>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</si>
  <si>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</si>
  <si>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</si>
  <si>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</si>
  <si>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</si>
  <si>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</si>
  <si>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</si>
  <si>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</si>
  <si>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</si>
  <si>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</si>
  <si>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</si>
  <si>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</si>
  <si>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</si>
  <si>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</si>
  <si>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</si>
  <si>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</si>
  <si>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</si>
  <si>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</si>
  <si>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</si>
  <si>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</si>
  <si>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</si>
  <si>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</si>
  <si>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</si>
  <si>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</si>
  <si>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</si>
  <si>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</si>
  <si>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</si>
  <si>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</si>
  <si>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</si>
  <si>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</si>
  <si>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</si>
  <si>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</si>
  <si>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</si>
  <si>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</si>
  <si>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</si>
  <si>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</si>
  <si>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</si>
  <si>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</si>
  <si>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</si>
  <si>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</si>
  <si>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</si>
  <si>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</si>
  <si>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</si>
  <si>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</si>
  <si>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</si>
  <si>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</si>
  <si>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</si>
  <si>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</si>
  <si>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</si>
  <si>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</si>
  <si>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</si>
  <si>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</si>
  <si>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</si>
  <si>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</si>
  <si>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</si>
  <si>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</si>
  <si>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</si>
  <si>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</si>
  <si>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</si>
  <si>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</si>
  <si>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</si>
  <si>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</si>
  <si>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</si>
  <si>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</si>
  <si>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</si>
  <si>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</si>
  <si>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</si>
  <si>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</si>
  <si>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</si>
  <si>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</si>
  <si>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</si>
  <si>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</si>
  <si>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</si>
  <si>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</si>
  <si>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</si>
  <si>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</si>
  <si>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</si>
  <si>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</si>
  <si>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</si>
  <si>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</si>
  <si>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</si>
  <si>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</si>
  <si>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</si>
  <si>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</si>
  <si>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</si>
  <si>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</si>
  <si>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</si>
  <si>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</si>
  <si>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</si>
  <si>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</si>
  <si>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</si>
  <si>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</si>
  <si>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</si>
  <si>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</si>
  <si>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</si>
  <si>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</si>
  <si>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</si>
  <si>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</si>
  <si>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</si>
  <si>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</si>
  <si>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</si>
  <si>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</si>
  <si>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</si>
  <si>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</si>
  <si>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</si>
  <si>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</si>
  <si>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</si>
  <si>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</si>
  <si>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</si>
  <si>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</si>
  <si>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</si>
  <si>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</si>
  <si>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</si>
  <si>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</si>
  <si>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</si>
  <si>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</si>
  <si>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</si>
  <si>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</si>
  <si>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</si>
  <si>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</si>
  <si>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</si>
  <si>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</si>
  <si>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</si>
  <si>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</si>
  <si>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</si>
  <si>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</si>
  <si>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</si>
  <si>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</si>
  <si>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</si>
  <si>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</si>
  <si>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</si>
  <si>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</si>
  <si>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</si>
  <si>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</si>
  <si>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</si>
  <si>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</si>
  <si>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</si>
  <si>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</si>
  <si>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</si>
  <si>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</si>
  <si>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</si>
  <si>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</si>
  <si>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</si>
  <si>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</si>
  <si>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</si>
  <si>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</si>
  <si>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</si>
  <si>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</si>
  <si>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</si>
  <si>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</si>
  <si>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</si>
  <si>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</si>
  <si>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</si>
  <si>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</si>
  <si>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</si>
  <si>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</si>
  <si>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</si>
  <si>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</si>
  <si>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</si>
  <si>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</si>
  <si>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</si>
  <si>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</si>
  <si>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</si>
  <si>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</si>
  <si>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</si>
  <si>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</si>
  <si>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</si>
  <si>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</si>
  <si>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</si>
  <si>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</si>
  <si>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</si>
  <si>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</si>
  <si>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</si>
  <si>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</si>
  <si>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</si>
  <si>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</si>
  <si>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</si>
  <si>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</si>
  <si>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</si>
  <si>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</si>
  <si>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</si>
  <si>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</si>
  <si>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</si>
  <si>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</si>
  <si>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</si>
  <si>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</si>
  <si>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</si>
  <si>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</si>
  <si>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</si>
  <si>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</si>
  <si>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</si>
  <si>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</si>
  <si>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</si>
  <si>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</si>
  <si>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</si>
  <si>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</si>
  <si>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</si>
  <si>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</si>
  <si>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</si>
  <si>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</si>
  <si>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</si>
  <si>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</si>
  <si>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</si>
  <si>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</si>
  <si>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</si>
  <si>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</si>
  <si>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</si>
  <si>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</si>
  <si>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</si>
  <si>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</si>
  <si>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</si>
  <si>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</si>
  <si>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</si>
  <si>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</si>
  <si>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</si>
  <si>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</si>
  <si>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</si>
  <si>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</si>
  <si>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</si>
  <si>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</si>
  <si>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</si>
  <si>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</si>
  <si>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</si>
  <si>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</si>
  <si>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</si>
  <si>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</si>
  <si>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</si>
  <si>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</si>
  <si>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</si>
  <si>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</si>
  <si>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</si>
  <si>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</si>
  <si>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</si>
  <si>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</si>
  <si>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</si>
  <si>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</si>
  <si>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</si>
  <si>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</si>
  <si>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</si>
  <si>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</si>
  <si>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</si>
  <si>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</si>
  <si>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</si>
  <si>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</si>
  <si>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</si>
  <si>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</si>
  <si>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</si>
  <si>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</si>
  <si>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</si>
  <si>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</si>
  <si>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</si>
  <si>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</si>
  <si>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</si>
  <si>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</si>
  <si>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</si>
  <si>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</si>
  <si>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</si>
  <si>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</si>
  <si>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</si>
  <si>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</si>
  <si>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</si>
  <si>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</si>
  <si>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</si>
  <si>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</si>
  <si>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</si>
  <si>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</si>
  <si>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</si>
  <si>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</si>
  <si>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</si>
  <si>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</si>
  <si>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</si>
  <si>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</si>
  <si>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</si>
  <si>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</si>
  <si>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</si>
  <si>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</si>
  <si>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</si>
  <si>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</si>
  <si>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</si>
  <si>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</si>
  <si>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</si>
  <si>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</si>
  <si>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</si>
  <si>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</si>
  <si>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</si>
  <si>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</si>
  <si>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</si>
  <si>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</si>
  <si>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</si>
  <si>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</si>
  <si>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</si>
  <si>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</si>
  <si>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</si>
  <si>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</si>
  <si>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</si>
  <si>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</si>
  <si>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</si>
  <si>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</si>
  <si>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</si>
  <si>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</si>
  <si>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</si>
  <si>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</si>
  <si>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</si>
  <si>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</si>
  <si>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</si>
  <si>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</si>
  <si>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</si>
  <si>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</si>
  <si>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</si>
  <si>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</si>
  <si>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</si>
  <si>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</si>
  <si>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</si>
  <si>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</si>
  <si>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</si>
  <si>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</si>
  <si>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</si>
  <si>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</si>
  <si>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</si>
  <si>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</si>
  <si>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</si>
  <si>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</si>
  <si>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</si>
  <si>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</si>
  <si>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</si>
  <si>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</si>
  <si>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</si>
  <si>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</si>
  <si>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</si>
  <si>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</si>
  <si>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</si>
  <si>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</si>
  <si>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</si>
  <si>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</si>
  <si>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</si>
  <si>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</si>
  <si>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</si>
  <si>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</si>
  <si>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</si>
  <si>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</si>
  <si>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</si>
  <si>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</si>
  <si>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</si>
  <si>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</si>
  <si>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</si>
  <si>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</si>
  <si>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</si>
  <si>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</si>
  <si>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</si>
  <si>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</si>
  <si>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</si>
  <si>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</si>
  <si>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</si>
  <si>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</si>
  <si>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</si>
  <si>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</si>
  <si>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</si>
  <si>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</si>
  <si>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</si>
  <si>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</si>
  <si>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</si>
  <si>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</si>
  <si>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</si>
  <si>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</si>
  <si>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</si>
  <si>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</si>
  <si>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</si>
  <si>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</si>
  <si>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</si>
  <si>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</si>
  <si>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</si>
  <si>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</si>
  <si>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</si>
  <si>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</si>
  <si>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</si>
  <si>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</si>
  <si>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</si>
  <si>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</si>
  <si>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</si>
  <si>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</si>
  <si>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</si>
  <si>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</si>
  <si>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</si>
  <si>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</si>
  <si>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</si>
  <si>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</si>
  <si>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</si>
  <si>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</si>
  <si>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</si>
  <si>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</si>
  <si>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</si>
  <si>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</si>
  <si>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</si>
  <si>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</si>
  <si>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</si>
  <si>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</si>
  <si>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</si>
  <si>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</si>
  <si>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</si>
  <si>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</si>
  <si>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</si>
  <si>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</si>
  <si>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</si>
  <si>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</si>
  <si>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</si>
  <si>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</si>
  <si>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</si>
  <si>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</si>
  <si>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</si>
  <si>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</si>
  <si>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</si>
  <si>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</si>
  <si>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</si>
  <si>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</si>
  <si>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</si>
  <si>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</si>
  <si>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</si>
  <si>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</si>
  <si>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</si>
  <si>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</si>
  <si>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</si>
  <si>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</si>
  <si>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</si>
  <si>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</si>
  <si>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</si>
  <si>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</si>
  <si>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</si>
  <si>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</si>
  <si>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</si>
  <si>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</si>
  <si>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</si>
  <si>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</si>
  <si>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</si>
  <si>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</si>
  <si>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</si>
  <si>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</si>
  <si>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</si>
  <si>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</si>
  <si>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</si>
  <si>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</si>
  <si>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</si>
  <si>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</si>
  <si>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</si>
  <si>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</si>
  <si>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</si>
  <si>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</si>
  <si>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</si>
  <si>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</si>
  <si>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</si>
  <si>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</si>
  <si>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</si>
  <si>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</si>
  <si>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</si>
  <si>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</si>
  <si>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</si>
  <si>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</si>
  <si>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</si>
  <si>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</si>
  <si>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</si>
  <si>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</si>
  <si>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</si>
  <si>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</si>
  <si>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</si>
  <si>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</si>
  <si>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</si>
  <si>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</si>
  <si>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</si>
  <si>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</si>
  <si>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</si>
  <si>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</si>
  <si>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</si>
  <si>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</si>
  <si>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</si>
  <si>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</si>
  <si>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</si>
  <si>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</si>
  <si>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</si>
  <si>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</si>
  <si>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</si>
  <si>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</si>
  <si>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</si>
  <si>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</si>
  <si>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</si>
  <si>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</si>
  <si>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</si>
  <si>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</si>
  <si>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</si>
  <si>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</si>
  <si>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</si>
  <si>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</si>
  <si>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</si>
  <si>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</si>
  <si>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</si>
  <si>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</si>
  <si>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</si>
  <si>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</si>
  <si>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</si>
  <si>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</si>
  <si>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</si>
  <si>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</si>
  <si>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</si>
  <si>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</si>
  <si>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</si>
  <si>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</si>
  <si>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</si>
  <si>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</si>
  <si>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</si>
  <si>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</si>
  <si>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</si>
  <si>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</si>
  <si>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</si>
  <si>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</si>
  <si>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</si>
  <si>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</si>
  <si>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</si>
  <si>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</si>
  <si>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</si>
  <si>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</si>
  <si>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</si>
  <si>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</si>
  <si>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</si>
  <si>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</si>
  <si>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</si>
  <si>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</si>
  <si>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</si>
  <si>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</si>
  <si>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</si>
  <si>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</si>
  <si>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</si>
  <si>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</si>
  <si>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</si>
  <si>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</si>
  <si>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</si>
  <si>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</si>
  <si>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</si>
  <si>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</si>
  <si>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</si>
  <si>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</si>
  <si>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</si>
  <si>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</si>
  <si>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</si>
  <si>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</si>
  <si>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</si>
  <si>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</si>
  <si>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</si>
  <si>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</si>
  <si>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</si>
  <si>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</si>
  <si>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</si>
  <si>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</si>
  <si>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</si>
  <si>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</si>
  <si>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</si>
  <si>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</si>
  <si>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</si>
  <si>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</si>
  <si>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</si>
  <si>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</si>
  <si>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</si>
  <si>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</si>
  <si>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</si>
  <si>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</si>
  <si>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</si>
  <si>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</si>
  <si>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</si>
  <si>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</si>
  <si>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</si>
  <si>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</si>
  <si>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</si>
  <si>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</si>
  <si>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</si>
  <si>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</si>
  <si>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</si>
  <si>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</si>
  <si>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</si>
  <si>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</si>
  <si>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</si>
  <si>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</si>
  <si>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</si>
  <si>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</si>
  <si>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</si>
  <si>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</si>
  <si>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</si>
  <si>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</si>
  <si>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</si>
  <si>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</si>
  <si>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</si>
  <si>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</si>
  <si>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</si>
  <si>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</si>
  <si>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</si>
  <si>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</si>
  <si>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</si>
  <si>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</si>
  <si>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</si>
  <si>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</si>
  <si>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</si>
  <si>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</si>
  <si>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</si>
  <si>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</si>
  <si>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</si>
  <si>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</si>
  <si>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</si>
  <si>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</si>
  <si>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</si>
  <si>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</si>
  <si>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</si>
  <si>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</si>
  <si>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</si>
  <si>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</si>
  <si>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</si>
  <si>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</si>
  <si>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</si>
  <si>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</si>
  <si>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</si>
  <si>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</si>
  <si>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</si>
  <si>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</si>
  <si>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</si>
  <si>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</si>
  <si>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</si>
  <si>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</si>
  <si>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</si>
  <si>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</si>
  <si>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</si>
  <si>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</si>
  <si>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</si>
  <si>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</si>
  <si>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</si>
  <si>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</si>
  <si>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</si>
  <si>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</si>
  <si>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</si>
  <si>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</si>
  <si>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</si>
  <si>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</si>
  <si>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</si>
  <si>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</si>
  <si>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</si>
  <si>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</si>
  <si>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</si>
  <si>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</si>
  <si>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</si>
  <si>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</si>
  <si>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</si>
  <si>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</si>
  <si>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</si>
  <si>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</si>
  <si>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</si>
  <si>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</si>
  <si>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</si>
  <si>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</si>
  <si>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</si>
  <si>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</si>
  <si>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</si>
  <si>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</si>
  <si>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</si>
  <si>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</si>
  <si>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</si>
  <si>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</si>
  <si>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</si>
  <si>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</si>
  <si>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</si>
  <si>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</si>
  <si>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</si>
  <si>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</si>
  <si>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</si>
  <si>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</si>
  <si>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</si>
  <si>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</si>
  <si>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</si>
  <si>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</si>
  <si>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</si>
  <si>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</si>
  <si>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</si>
  <si>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</si>
  <si>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</si>
  <si>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</si>
  <si>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</si>
  <si>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</si>
  <si>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</si>
  <si>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</si>
  <si>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</si>
  <si>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</si>
  <si>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</si>
  <si>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</si>
  <si>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</si>
  <si>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</si>
  <si>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</si>
  <si>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</si>
  <si>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</si>
  <si>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</si>
  <si>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</si>
  <si>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</si>
  <si>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</si>
  <si>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</si>
  <si>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</si>
  <si>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</si>
  <si>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</si>
  <si>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</si>
  <si>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</si>
  <si>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</si>
  <si>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</si>
  <si>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</si>
  <si>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</si>
  <si>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</si>
  <si>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</si>
  <si>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</si>
  <si>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</si>
  <si>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</si>
  <si>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</si>
  <si>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</si>
  <si>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</si>
  <si>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</si>
  <si>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</si>
  <si>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</si>
  <si>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</si>
  <si>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</si>
  <si>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</si>
  <si>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</si>
  <si>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</si>
  <si>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</si>
  <si>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</si>
  <si>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</si>
  <si>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</si>
  <si>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</si>
  <si>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</si>
  <si>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</si>
  <si>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</si>
  <si>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</si>
  <si>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</si>
  <si>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</si>
  <si>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</si>
  <si>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</si>
  <si>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</si>
  <si>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</si>
  <si>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</si>
  <si>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</si>
  <si>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</si>
  <si>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</si>
  <si>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</si>
  <si>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</si>
  <si>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</si>
  <si>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</si>
  <si>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</si>
  <si>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</si>
  <si>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</si>
  <si>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</si>
  <si>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</si>
  <si>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</si>
  <si>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</si>
  <si>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</si>
  <si>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</si>
  <si>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</si>
  <si>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</si>
  <si>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</si>
  <si>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</si>
  <si>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</si>
  <si>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</si>
  <si>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</si>
  <si>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</si>
  <si>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</si>
  <si>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</si>
  <si>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</si>
  <si>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</si>
  <si>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</si>
  <si>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</si>
  <si>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</si>
  <si>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</si>
  <si>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</si>
  <si>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</si>
  <si>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</si>
  <si>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</si>
  <si>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</si>
  <si>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</si>
  <si>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</si>
  <si>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</si>
  <si>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</si>
  <si>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</si>
  <si>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</si>
  <si>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</si>
  <si>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</si>
  <si>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</si>
  <si>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</si>
  <si>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</si>
  <si>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</si>
  <si>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</si>
  <si>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</si>
  <si>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</si>
  <si>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</si>
  <si>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</si>
  <si>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</si>
  <si>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</si>
  <si>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</si>
  <si>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</si>
  <si>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</si>
  <si>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</si>
  <si>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</si>
  <si>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</si>
  <si>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</si>
  <si>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</si>
  <si>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</si>
  <si>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</si>
  <si>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</si>
  <si>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</si>
  <si>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</si>
  <si>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</si>
  <si>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</si>
  <si>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</si>
  <si>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</si>
  <si>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</si>
  <si>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</si>
  <si>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</si>
  <si>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</si>
  <si>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</si>
  <si>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</si>
  <si>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</si>
  <si>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</si>
  <si>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</si>
  <si>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</si>
  <si>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</si>
  <si>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</si>
  <si>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</si>
  <si>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</si>
  <si>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</si>
  <si>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</si>
  <si>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</si>
  <si>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</si>
  <si>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</si>
  <si>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</si>
  <si>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</si>
  <si>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</si>
  <si>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</si>
  <si>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</si>
  <si>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</si>
  <si>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</si>
  <si>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</si>
  <si>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</si>
  <si>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</si>
  <si>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</si>
  <si>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</si>
  <si>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</si>
  <si>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</si>
  <si>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</si>
  <si>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</si>
  <si>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</si>
  <si>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</si>
  <si>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</si>
  <si>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</si>
  <si>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</si>
  <si>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</si>
  <si>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</si>
  <si>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</si>
  <si>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</si>
  <si>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</si>
  <si>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</si>
  <si>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</si>
  <si>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</si>
  <si>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</si>
  <si>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</si>
  <si>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</si>
  <si>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</si>
  <si>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</si>
  <si>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</si>
  <si>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</si>
  <si>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</si>
  <si>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</si>
  <si>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</si>
  <si>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</si>
  <si>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</si>
  <si>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</si>
  <si>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</si>
  <si>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</si>
  <si>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</si>
  <si>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</si>
  <si>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</si>
  <si>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</si>
  <si>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</si>
  <si>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</si>
  <si>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</si>
  <si>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</si>
  <si>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</si>
  <si>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</si>
  <si>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</si>
  <si>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</si>
  <si>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</si>
  <si>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</si>
  <si>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</si>
  <si>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</si>
  <si>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</si>
  <si>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</si>
  <si>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</si>
  <si>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</si>
  <si>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</si>
  <si>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</si>
  <si>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</si>
  <si>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</si>
  <si>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</si>
  <si>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</si>
  <si>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</si>
  <si>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</si>
  <si>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</si>
  <si>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</si>
  <si>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</si>
  <si>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</si>
  <si>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</si>
  <si>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</si>
  <si>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</si>
  <si>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</si>
  <si>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</si>
  <si>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</si>
  <si>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</si>
  <si>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</si>
  <si>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</si>
  <si>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</si>
  <si>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</si>
  <si>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</si>
  <si>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</si>
  <si>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</si>
  <si>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</si>
  <si>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</si>
  <si>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</si>
  <si>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</si>
  <si>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</si>
  <si>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</si>
  <si>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</si>
  <si>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</si>
  <si>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</si>
  <si>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</si>
  <si>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</si>
  <si>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</si>
  <si>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</si>
  <si>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</si>
  <si>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</si>
  <si>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</si>
  <si>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</si>
  <si>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</si>
  <si>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</si>
  <si>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</si>
  <si>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</si>
  <si>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</si>
  <si>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</si>
  <si>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</si>
  <si>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</si>
  <si>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</si>
  <si>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</si>
  <si>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</si>
  <si>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</si>
  <si>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</si>
  <si>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</si>
  <si>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</si>
  <si>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</si>
  <si>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</si>
  <si>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</si>
  <si>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</si>
  <si>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</si>
  <si>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</si>
  <si>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</si>
  <si>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</si>
  <si>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</si>
  <si>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</si>
  <si>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</si>
  <si>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</si>
  <si>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</si>
  <si>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</si>
  <si>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</si>
  <si>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</si>
  <si>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</si>
  <si>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</si>
  <si>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</si>
  <si>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</si>
  <si>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</si>
  <si>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</si>
  <si>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</si>
  <si>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</si>
  <si>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</si>
  <si>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</si>
  <si>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</si>
  <si>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</si>
  <si>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</si>
  <si>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</si>
  <si>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</si>
  <si>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</si>
  <si>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</si>
  <si>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</si>
  <si>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</si>
  <si>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</si>
  <si>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</si>
  <si>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</si>
  <si>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</si>
  <si>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</si>
  <si>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</si>
  <si>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</si>
  <si>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</si>
  <si>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</si>
  <si>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</si>
  <si>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</si>
  <si>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</si>
  <si>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</si>
  <si>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</si>
  <si>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</si>
  <si>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</si>
  <si>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</si>
  <si>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</si>
  <si>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</si>
  <si>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</si>
  <si>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</si>
  <si>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</si>
  <si>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</si>
  <si>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</si>
  <si>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</si>
  <si>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</si>
  <si>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</si>
  <si>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</si>
  <si>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</si>
  <si>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</si>
  <si>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</si>
  <si>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</si>
  <si>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</si>
  <si>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</si>
  <si>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</si>
  <si>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</si>
  <si>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</si>
  <si>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</si>
  <si>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</si>
  <si>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</si>
  <si>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</si>
  <si>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</si>
  <si>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</si>
  <si>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</si>
  <si>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</si>
  <si>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</si>
  <si>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</si>
  <si>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</si>
  <si>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</si>
  <si>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</si>
  <si>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</si>
  <si>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</si>
  <si>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</si>
  <si>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</si>
  <si>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</si>
  <si>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</si>
  <si>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</si>
  <si>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</si>
  <si>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</si>
  <si>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</si>
  <si>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</si>
  <si>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</si>
  <si>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</si>
  <si>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</si>
  <si>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</si>
  <si>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</si>
  <si>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</si>
  <si>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</si>
  <si>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</si>
  <si>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</si>
  <si>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</si>
  <si>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</si>
  <si>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</si>
  <si>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</si>
  <si>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</si>
  <si>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</si>
  <si>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</si>
  <si>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</si>
  <si>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</si>
  <si>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</si>
  <si>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</si>
  <si>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</si>
  <si>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</si>
  <si>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</si>
  <si>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</si>
  <si>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</si>
  <si>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</si>
  <si>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</si>
  <si>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</si>
  <si>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</si>
  <si>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</si>
  <si>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</si>
  <si>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</si>
  <si>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</si>
  <si>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</si>
  <si>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</si>
  <si>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</si>
  <si>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</si>
  <si>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</si>
  <si>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</si>
  <si>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</si>
  <si>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</si>
  <si>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</si>
  <si>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</si>
  <si>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</si>
  <si>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</si>
  <si>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</si>
  <si>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</si>
  <si>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</si>
  <si>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</si>
  <si>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</si>
  <si>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</si>
  <si>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</si>
  <si>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</si>
  <si>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</si>
  <si>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</si>
  <si>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</si>
  <si>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</si>
  <si>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</si>
  <si>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</si>
  <si>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</si>
  <si>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</si>
  <si>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</si>
  <si>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</si>
  <si>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</si>
  <si>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</si>
  <si>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</si>
  <si>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</si>
  <si>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</si>
  <si>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</si>
  <si>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</si>
  <si>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</si>
  <si>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</si>
  <si>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</si>
  <si>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</si>
  <si>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</si>
  <si>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</si>
  <si>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</si>
  <si>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</si>
  <si>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</si>
  <si>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</si>
  <si>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</si>
  <si>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</si>
  <si>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</si>
  <si>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</si>
  <si>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</si>
  <si>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</si>
  <si>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</si>
  <si>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</si>
  <si>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</si>
  <si>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</si>
  <si>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</si>
  <si>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</si>
  <si>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</si>
  <si>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</si>
  <si>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</si>
  <si>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</si>
  <si>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</si>
  <si>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</si>
  <si>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</si>
  <si>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</si>
  <si>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</si>
  <si>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</si>
  <si>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</si>
  <si>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</si>
  <si>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</si>
  <si>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</si>
  <si>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</si>
  <si>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</si>
  <si>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</si>
  <si>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</si>
  <si>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</si>
  <si>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</si>
  <si>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</si>
  <si>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</si>
  <si>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</si>
  <si>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</si>
  <si>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</si>
  <si>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</si>
  <si>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</si>
  <si>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</si>
  <si>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</si>
  <si>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</si>
  <si>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</si>
  <si>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</si>
  <si>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</si>
  <si>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</si>
  <si>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</si>
  <si>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</si>
  <si>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</si>
  <si>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</si>
  <si>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</si>
  <si>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</si>
  <si>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</si>
  <si>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</si>
  <si>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</si>
  <si>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</si>
  <si>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</si>
  <si>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</si>
  <si>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</si>
  <si>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</si>
  <si>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</si>
  <si>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</si>
  <si>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</si>
  <si>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</si>
  <si>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</si>
  <si>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</si>
  <si>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</si>
  <si>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</si>
  <si>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</si>
  <si>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</si>
  <si>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</si>
  <si>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</si>
  <si>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</si>
  <si>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</si>
  <si>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</si>
  <si>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</si>
  <si>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</si>
  <si>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</si>
  <si>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</si>
  <si>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</si>
  <si>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</si>
  <si>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</si>
  <si>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</si>
  <si>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</si>
  <si>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</si>
  <si>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</si>
  <si>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</si>
  <si>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</si>
  <si>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</si>
  <si>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</si>
  <si>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</si>
  <si>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</si>
  <si>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</si>
  <si>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</si>
  <si>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</si>
  <si>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</si>
  <si>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</si>
  <si>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</si>
  <si>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</si>
  <si>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</si>
  <si>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</si>
  <si>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</si>
  <si>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</si>
  <si>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</si>
  <si>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</si>
  <si>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</si>
  <si>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</si>
  <si>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</si>
  <si>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</si>
  <si>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</si>
  <si>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</si>
  <si>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</si>
  <si>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</si>
  <si>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</si>
  <si>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</si>
  <si>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</si>
  <si>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</si>
  <si>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</si>
  <si>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</si>
  <si>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</si>
  <si>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</si>
  <si>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</si>
  <si>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</si>
  <si>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</si>
  <si>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</si>
  <si>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</si>
  <si>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</si>
  <si>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</si>
  <si>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</si>
  <si>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</si>
  <si>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</si>
  <si>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</si>
  <si>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</si>
  <si>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</si>
  <si>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</si>
  <si>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</si>
  <si>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</si>
  <si>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</si>
  <si>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</si>
  <si>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</si>
  <si>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</si>
  <si>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</si>
  <si>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</si>
  <si>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</si>
  <si>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</si>
  <si>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</si>
  <si>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</si>
  <si>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</si>
  <si>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</si>
  <si>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</si>
  <si>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</si>
  <si>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</si>
  <si>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</si>
  <si>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</si>
  <si>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</si>
  <si>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</si>
  <si>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</si>
  <si>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</si>
  <si>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</si>
  <si>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</si>
  <si>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</si>
  <si>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</si>
  <si>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</si>
  <si>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</si>
  <si>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</si>
  <si>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</si>
  <si>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</si>
  <si>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</si>
  <si>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</si>
  <si>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</si>
  <si>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</si>
  <si>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</si>
  <si>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</si>
  <si>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</si>
  <si>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</si>
  <si>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</si>
  <si>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</si>
  <si>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</si>
  <si>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</si>
  <si>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</si>
  <si>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</si>
  <si>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</si>
  <si>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</si>
  <si>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</si>
  <si>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</si>
  <si>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</si>
  <si>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</si>
  <si>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</si>
  <si>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</si>
  <si>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</si>
  <si>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</si>
  <si>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</si>
  <si>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</si>
  <si>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</si>
  <si>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</si>
  <si>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</si>
  <si>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</si>
  <si>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</si>
  <si>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</si>
  <si>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</si>
  <si>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</si>
  <si>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</si>
  <si>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</si>
  <si>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</si>
  <si>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</si>
  <si>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</si>
  <si>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</si>
  <si>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</si>
  <si>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</si>
  <si>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</si>
  <si>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</si>
  <si>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</si>
  <si>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</si>
  <si>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</si>
  <si>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</si>
  <si>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</si>
  <si>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</si>
  <si>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</si>
  <si>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</si>
  <si>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</si>
  <si>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</si>
  <si>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</si>
  <si>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</si>
  <si>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</si>
  <si>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</si>
  <si>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</si>
  <si>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</si>
  <si>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</si>
  <si>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</si>
  <si>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</si>
  <si>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</si>
  <si>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</si>
  <si>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</si>
  <si>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</si>
  <si>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</si>
  <si>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</si>
  <si>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</si>
  <si>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</si>
  <si>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</si>
  <si>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</si>
  <si>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</si>
  <si>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</si>
  <si>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</si>
  <si>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</si>
  <si>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</si>
  <si>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</si>
  <si>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</si>
  <si>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</si>
  <si>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</si>
  <si>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</si>
  <si>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</si>
  <si>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</si>
  <si>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</si>
  <si>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</si>
  <si>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</si>
  <si>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</si>
  <si>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</si>
  <si>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</si>
  <si>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</si>
  <si>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</si>
  <si>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</si>
  <si>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</si>
  <si>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</si>
  <si>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</si>
  <si>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</si>
  <si>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</si>
  <si>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</si>
  <si>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</si>
  <si>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</si>
  <si>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</si>
  <si>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</si>
  <si>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</si>
  <si>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</si>
  <si>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</si>
  <si>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</si>
  <si>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</si>
  <si>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</si>
  <si>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</si>
  <si>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</si>
  <si>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</si>
  <si>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</si>
  <si>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</si>
  <si>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</si>
  <si>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</si>
  <si>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</si>
  <si>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</si>
  <si>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</si>
  <si>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</si>
  <si>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</si>
  <si>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</si>
  <si>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</si>
  <si>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</si>
  <si>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</si>
  <si>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</si>
  <si>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</si>
  <si>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</si>
  <si>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</si>
  <si>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</si>
  <si>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</si>
  <si>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</si>
  <si>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</si>
  <si>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</si>
  <si>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</si>
  <si>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</si>
  <si>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</si>
  <si>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</si>
  <si>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</si>
  <si>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</si>
  <si>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</si>
  <si>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</si>
  <si>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</si>
  <si>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</si>
  <si>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</si>
  <si>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</si>
  <si>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</si>
  <si>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</si>
  <si>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</si>
  <si>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</si>
  <si>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</si>
  <si>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</si>
  <si>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</si>
  <si>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</si>
  <si>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</si>
  <si>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</si>
  <si>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</si>
  <si>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</si>
  <si>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</si>
  <si>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</si>
  <si>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</si>
  <si>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</si>
  <si>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</si>
  <si>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</si>
  <si>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</si>
  <si>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</si>
  <si>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</si>
  <si>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</si>
  <si>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</si>
  <si>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</si>
  <si>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</si>
  <si>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</si>
  <si>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</si>
  <si>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</si>
  <si>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</si>
  <si>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</si>
  <si>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</si>
  <si>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</si>
  <si>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</si>
  <si>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</si>
  <si>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</si>
  <si>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</si>
  <si>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</si>
  <si>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</si>
  <si>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</si>
  <si>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</si>
  <si>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</si>
  <si>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</si>
  <si>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</si>
  <si>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</si>
  <si>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</si>
  <si>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</si>
  <si>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</si>
  <si>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</si>
  <si>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</si>
  <si>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</si>
  <si>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</si>
  <si>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</si>
  <si>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</si>
  <si>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</si>
  <si>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</si>
  <si>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</si>
  <si>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</si>
  <si>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</si>
  <si>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</si>
  <si>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</si>
  <si>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</si>
  <si>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</si>
  <si>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</si>
  <si>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</si>
  <si>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</si>
  <si>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</si>
  <si>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</si>
  <si>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</si>
  <si>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</si>
  <si>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</si>
  <si>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</si>
  <si>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</si>
  <si>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</si>
  <si>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</si>
  <si>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</si>
  <si>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</si>
  <si>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</si>
  <si>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</si>
  <si>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</si>
  <si>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</si>
  <si>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</si>
  <si>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</si>
  <si>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</si>
  <si>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</si>
  <si>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</si>
  <si>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</si>
  <si>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</si>
  <si>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</si>
  <si>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</si>
  <si>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</si>
  <si>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</si>
  <si>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</si>
  <si>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</si>
  <si>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</si>
  <si>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</si>
  <si>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</si>
  <si>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</si>
  <si>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</si>
  <si>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</si>
  <si>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</si>
  <si>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</si>
  <si>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</si>
  <si>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</si>
  <si>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</si>
  <si>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</si>
  <si>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</si>
  <si>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</si>
  <si>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</si>
  <si>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</si>
  <si>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</si>
  <si>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</si>
  <si>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</si>
  <si>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</si>
  <si>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</si>
  <si>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</si>
  <si>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</si>
  <si>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</si>
  <si>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</si>
  <si>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</si>
  <si>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</si>
  <si>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</si>
  <si>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</si>
  <si>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</si>
  <si>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</si>
  <si>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</si>
  <si>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</si>
  <si>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</si>
  <si>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</si>
  <si>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</si>
  <si>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</si>
  <si>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</si>
  <si>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</si>
  <si>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</si>
  <si>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</si>
  <si>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</si>
  <si>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</si>
  <si>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</si>
  <si>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</si>
  <si>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</si>
  <si>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</si>
  <si>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</si>
  <si>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</si>
  <si>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</si>
  <si>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</si>
  <si>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</si>
  <si>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</si>
  <si>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</si>
  <si>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</si>
  <si>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</si>
  <si>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</si>
  <si>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</si>
  <si>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</si>
  <si>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</si>
  <si>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</si>
  <si>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</si>
  <si>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</si>
  <si>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</si>
  <si>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</si>
  <si>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</si>
  <si>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</si>
  <si>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</si>
  <si>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</si>
  <si>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</si>
  <si>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</si>
  <si>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</si>
  <si>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</si>
  <si>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</si>
  <si>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</si>
  <si>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</si>
  <si>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</si>
  <si>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</si>
  <si>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</si>
  <si>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</si>
  <si>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</si>
  <si>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</si>
  <si>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</si>
  <si>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</si>
  <si>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</si>
  <si>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</si>
  <si>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</si>
  <si>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</si>
  <si>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</si>
  <si>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</si>
  <si>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</si>
  <si>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</si>
  <si>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</si>
  <si>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</si>
  <si>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</si>
  <si>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</si>
  <si>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</si>
  <si>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</si>
  <si>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</si>
  <si>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</si>
  <si>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</si>
  <si>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</si>
  <si>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</si>
  <si>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</si>
  <si>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</si>
  <si>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</si>
  <si>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</si>
  <si>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</si>
  <si>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</si>
  <si>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</si>
  <si>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</si>
  <si>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</si>
  <si>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</si>
  <si>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</si>
  <si>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</si>
  <si>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</si>
  <si>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</si>
  <si>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</si>
  <si>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</si>
  <si>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</si>
  <si>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</si>
  <si>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</si>
  <si>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</si>
  <si>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</si>
  <si>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</si>
  <si>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</si>
  <si>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</si>
  <si>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</si>
  <si>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</si>
  <si>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</si>
  <si>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</si>
  <si>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</si>
  <si>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</si>
  <si>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</si>
  <si>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</si>
  <si>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</si>
  <si>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</si>
  <si>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</si>
  <si>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</si>
  <si>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</si>
  <si>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</si>
  <si>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</si>
  <si>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</si>
  <si>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</si>
  <si>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</si>
  <si>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</si>
  <si>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</si>
  <si>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</si>
  <si>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</si>
  <si>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</si>
  <si>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</si>
  <si>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</si>
  <si>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</si>
  <si>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</si>
  <si>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</si>
  <si>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</si>
  <si>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</si>
  <si>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</si>
  <si>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</si>
  <si>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</si>
  <si>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</si>
  <si>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</si>
  <si>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</si>
  <si>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</si>
  <si>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</si>
  <si>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</si>
  <si>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</si>
  <si>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</si>
  <si>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</si>
  <si>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</si>
  <si>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</si>
  <si>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</si>
  <si>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</si>
  <si>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</si>
  <si>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</si>
  <si>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</si>
  <si>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</si>
  <si>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</si>
  <si>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</si>
  <si>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</si>
  <si>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</si>
  <si>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</si>
  <si>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</si>
  <si>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</si>
  <si>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</si>
  <si>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</si>
  <si>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</si>
  <si>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</si>
  <si>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</si>
  <si>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</si>
  <si>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</si>
  <si>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</si>
  <si>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</si>
  <si>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</si>
  <si>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</si>
  <si>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</si>
  <si>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</si>
  <si>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</si>
  <si>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</si>
  <si>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</si>
  <si>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</si>
  <si>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</si>
  <si>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</si>
  <si>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</si>
  <si>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</si>
  <si>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</si>
  <si>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</si>
  <si>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</si>
  <si>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</si>
  <si>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</si>
  <si>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</si>
  <si>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</si>
  <si>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</si>
  <si>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</si>
  <si>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</si>
  <si>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</si>
  <si>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</si>
  <si>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</si>
  <si>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</si>
  <si>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</si>
  <si>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</si>
  <si>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</si>
  <si>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</si>
  <si>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</si>
  <si>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</si>
  <si>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</si>
  <si>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</si>
  <si>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</si>
  <si>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</si>
  <si>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</si>
  <si>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</si>
  <si>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</si>
  <si>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</si>
  <si>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</si>
  <si>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</si>
  <si>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</si>
  <si>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</si>
  <si>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</si>
  <si>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</si>
  <si>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</si>
  <si>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</si>
  <si>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</si>
  <si>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</si>
  <si>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</si>
  <si>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</si>
  <si>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</si>
  <si>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</si>
  <si>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</si>
  <si>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</si>
  <si>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</si>
  <si>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</si>
  <si>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</si>
  <si>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</si>
  <si>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</si>
  <si>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</si>
  <si>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</si>
  <si>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</si>
  <si>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</si>
  <si>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</si>
  <si>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</si>
  <si>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</si>
  <si>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</si>
  <si>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</si>
  <si>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</si>
  <si>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</si>
  <si>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</si>
  <si>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</si>
  <si>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</si>
  <si>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</si>
  <si>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</si>
  <si>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</si>
  <si>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</si>
  <si>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</si>
  <si>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</si>
  <si>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</si>
  <si>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</si>
  <si>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</si>
  <si>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</si>
  <si>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</si>
  <si>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</si>
  <si>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</si>
  <si>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</si>
  <si>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</si>
  <si>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</si>
  <si>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</si>
  <si>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</si>
  <si>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</si>
  <si>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</si>
  <si>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</si>
  <si>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</si>
  <si>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</si>
  <si>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</si>
  <si>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</si>
  <si>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</si>
  <si>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</si>
  <si>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</si>
  <si>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</si>
  <si>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</si>
  <si>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</si>
  <si>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</si>
  <si>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</si>
  <si>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</si>
  <si>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</si>
  <si>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</si>
  <si>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</si>
  <si>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</si>
  <si>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</si>
  <si>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</si>
  <si>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</si>
  <si>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</si>
  <si>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</si>
  <si>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</si>
  <si>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</si>
  <si>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</si>
  <si>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</si>
  <si>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</si>
  <si>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</si>
  <si>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</si>
  <si>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</si>
  <si>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</si>
  <si>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</si>
  <si>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</si>
  <si>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</si>
  <si>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</si>
  <si>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</si>
  <si>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</si>
  <si>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</si>
  <si>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</si>
  <si>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</si>
  <si>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</si>
  <si>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</si>
  <si>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</si>
  <si>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</si>
  <si>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</si>
  <si>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</si>
  <si>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</si>
  <si>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</si>
  <si>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</si>
  <si>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</si>
  <si>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</si>
  <si>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</si>
  <si>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</si>
  <si>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</si>
  <si>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</si>
  <si>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</si>
  <si>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</si>
  <si>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</si>
  <si>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</si>
  <si>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</si>
  <si>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</si>
  <si>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</si>
  <si>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</si>
  <si>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</si>
  <si>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</si>
  <si>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</si>
  <si>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</si>
  <si>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</si>
  <si>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</si>
  <si>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</si>
  <si>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</si>
  <si>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</si>
  <si>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</si>
  <si>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</si>
  <si>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</si>
  <si>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</si>
  <si>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</si>
  <si>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</si>
  <si>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</si>
  <si>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</si>
  <si>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</si>
  <si>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</si>
  <si>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</si>
  <si>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</si>
  <si>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</si>
  <si>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</si>
  <si>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</si>
  <si>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</si>
  <si>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</si>
  <si>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</si>
  <si>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</si>
  <si>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</si>
  <si>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</si>
  <si>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</si>
  <si>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</si>
  <si>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</si>
  <si>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</si>
  <si>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</si>
  <si>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</si>
  <si>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</si>
  <si>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</si>
  <si>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</si>
  <si>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</si>
  <si>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</si>
  <si>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</si>
  <si>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</si>
  <si>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</si>
  <si>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</si>
  <si>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</si>
  <si>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</si>
  <si>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</si>
  <si>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</si>
  <si>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</si>
  <si>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</si>
  <si>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</si>
  <si>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</si>
  <si>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</si>
  <si>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</si>
  <si>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</si>
  <si>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</si>
  <si>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</si>
  <si>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</si>
  <si>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</si>
  <si>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</si>
  <si>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</si>
  <si>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</si>
  <si>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</si>
  <si>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</si>
  <si>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</si>
  <si>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</si>
  <si>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</si>
  <si>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</si>
  <si>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</si>
  <si>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</si>
  <si>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</si>
  <si>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</si>
  <si>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</si>
  <si>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</si>
  <si>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</si>
  <si>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</si>
  <si>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</si>
  <si>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</si>
  <si>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</si>
  <si>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</si>
  <si>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</si>
  <si>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</si>
  <si>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</si>
  <si>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</si>
  <si>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</si>
  <si>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</si>
  <si>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</si>
  <si>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</si>
  <si>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</si>
  <si>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</si>
  <si>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</si>
  <si>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</si>
  <si>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</si>
  <si>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</si>
  <si>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</si>
  <si>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</si>
  <si>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</si>
  <si>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</si>
  <si>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</si>
  <si>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</si>
  <si>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</si>
  <si>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</si>
  <si>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</si>
  <si>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</si>
  <si>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</si>
  <si>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</si>
  <si>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</si>
  <si>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</si>
  <si>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</si>
  <si>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</si>
  <si>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</si>
  <si>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</si>
  <si>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</si>
  <si>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</si>
  <si>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</si>
  <si>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</si>
  <si>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</si>
  <si>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</si>
  <si>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</si>
  <si>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</si>
  <si>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</si>
  <si>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</si>
  <si>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</si>
  <si>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</si>
  <si>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</si>
  <si>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</si>
  <si>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</si>
  <si>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</si>
  <si>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</si>
  <si>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</si>
  <si>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</si>
  <si>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</si>
  <si>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</si>
  <si>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</si>
  <si>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</si>
  <si>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</si>
  <si>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</si>
  <si>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</si>
  <si>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</si>
  <si>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</si>
  <si>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</si>
  <si>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</si>
  <si>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</si>
  <si>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</si>
  <si>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</si>
  <si>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</si>
  <si>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</si>
  <si>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</si>
  <si>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</si>
  <si>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</si>
  <si>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</si>
  <si>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</si>
  <si>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</si>
  <si>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</si>
  <si>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</si>
  <si>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</si>
  <si>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</si>
  <si>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</si>
  <si>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</si>
  <si>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</si>
  <si>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</si>
  <si>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</si>
  <si>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</si>
  <si>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</si>
  <si>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</si>
  <si>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</si>
  <si>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</si>
  <si>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</si>
  <si>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</si>
  <si>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</si>
  <si>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</si>
  <si>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</si>
  <si>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</si>
  <si>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</si>
  <si>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</si>
  <si>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</si>
  <si>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</si>
  <si>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</si>
  <si>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</si>
  <si>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</si>
  <si>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</si>
  <si>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</si>
  <si>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</si>
  <si>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</si>
  <si>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</si>
  <si>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</si>
  <si>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</si>
  <si>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</si>
  <si>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</si>
  <si>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</si>
  <si>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</si>
  <si>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</si>
  <si>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</si>
  <si>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</si>
  <si>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</si>
  <si>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</si>
  <si>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</si>
  <si>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</si>
  <si>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</si>
  <si>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</si>
  <si>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</si>
  <si>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</si>
  <si>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</si>
  <si>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</si>
  <si>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</si>
  <si>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</si>
  <si>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</si>
  <si>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</si>
  <si>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</si>
  <si>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</si>
  <si>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</si>
  <si>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</si>
  <si>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</si>
  <si>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</si>
  <si>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</si>
  <si>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</si>
  <si>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</si>
  <si>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</si>
  <si>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</si>
  <si>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</si>
  <si>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</si>
  <si>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</si>
  <si>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</si>
  <si>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</si>
  <si>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</si>
  <si>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</si>
  <si>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</si>
  <si>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</si>
  <si>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</si>
  <si>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</si>
  <si>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</si>
  <si>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</si>
  <si>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</si>
  <si>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</si>
  <si>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</si>
  <si>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</si>
  <si>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</si>
  <si>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</si>
  <si>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</si>
  <si>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</si>
  <si>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</si>
  <si>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</si>
  <si>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</si>
  <si>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</si>
  <si>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</si>
  <si>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</si>
  <si>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</si>
  <si>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</si>
  <si>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</si>
  <si>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</si>
  <si>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</si>
  <si>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</si>
  <si>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</si>
  <si>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</si>
  <si>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</si>
  <si>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</si>
  <si>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</si>
  <si>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</si>
  <si>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</si>
  <si>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</si>
  <si>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</si>
  <si>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</si>
  <si>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</si>
  <si>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</si>
  <si>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</si>
  <si>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</si>
  <si>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</si>
  <si>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</si>
  <si>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</si>
  <si>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</si>
  <si>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</si>
  <si>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</si>
  <si>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</si>
  <si>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</si>
  <si>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</si>
  <si>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</si>
  <si>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</si>
  <si>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</si>
  <si>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</si>
  <si>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</si>
  <si>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</si>
  <si>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</si>
  <si>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</si>
  <si>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</si>
  <si>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</si>
  <si>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</si>
  <si>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</si>
  <si>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</si>
  <si>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</si>
  <si>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</si>
  <si>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</si>
  <si>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</si>
  <si>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</si>
  <si>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</si>
  <si>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</si>
  <si>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</si>
  <si>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</si>
  <si>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</si>
  <si>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</si>
  <si>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</si>
  <si>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</si>
  <si>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</si>
  <si>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</si>
  <si>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</si>
  <si>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</si>
  <si>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</si>
  <si>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</si>
  <si>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</si>
  <si>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</si>
  <si>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</si>
  <si>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</si>
  <si>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</si>
  <si>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</si>
  <si>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</si>
  <si>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</si>
  <si>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</si>
  <si>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</si>
  <si>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</si>
  <si>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</si>
  <si>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</si>
  <si>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</si>
  <si>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</si>
  <si>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</si>
  <si>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</si>
  <si>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</si>
  <si>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</si>
  <si>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</si>
  <si>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</si>
  <si>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</si>
  <si>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</si>
  <si>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</si>
  <si>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</si>
  <si>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</si>
  <si>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</si>
  <si>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</si>
  <si>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</si>
  <si>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</si>
  <si>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</si>
  <si>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</si>
  <si>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</si>
  <si>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</si>
  <si>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</si>
  <si>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</si>
  <si>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</si>
  <si>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</si>
  <si>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</si>
  <si>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</si>
  <si>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</si>
  <si>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</si>
  <si>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</si>
  <si>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</si>
  <si>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</si>
  <si>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</si>
  <si>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</si>
  <si>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</si>
  <si>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</si>
  <si>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</si>
  <si>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</si>
  <si>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</si>
  <si>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</si>
  <si>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</si>
  <si>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</si>
  <si>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</si>
  <si>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</si>
  <si>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</si>
  <si>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</si>
  <si>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</si>
  <si>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</si>
  <si>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</si>
  <si>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</si>
  <si>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</si>
  <si>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</si>
  <si>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</si>
  <si>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</si>
  <si>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</si>
  <si>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</si>
  <si>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</si>
  <si>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</si>
  <si>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</si>
  <si>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</si>
  <si>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</si>
  <si>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</si>
  <si>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</si>
  <si>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</si>
  <si>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</si>
  <si>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</si>
  <si>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</si>
  <si>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</si>
  <si>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</si>
  <si>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</si>
  <si>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</si>
  <si>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</si>
  <si>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</si>
  <si>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</si>
  <si>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</si>
  <si>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</si>
  <si>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</si>
  <si>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</si>
  <si>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</si>
  <si>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</si>
  <si>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</si>
  <si>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</si>
  <si>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</si>
  <si>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</si>
  <si>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</si>
  <si>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</si>
  <si>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</si>
  <si>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</si>
  <si>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</si>
  <si>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</si>
  <si>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</si>
  <si>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</si>
  <si>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</si>
  <si>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</si>
  <si>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</si>
  <si>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</si>
  <si>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</si>
  <si>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</si>
  <si>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</si>
  <si>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</si>
  <si>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</si>
  <si>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</si>
  <si>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</si>
  <si>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</si>
  <si>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</si>
  <si>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</si>
  <si>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</si>
  <si>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</si>
  <si>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</si>
  <si>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</si>
  <si>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</si>
  <si>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</si>
  <si>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</si>
  <si>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</si>
  <si>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</si>
  <si>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</si>
  <si>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</si>
  <si>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</si>
  <si>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</si>
  <si>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</si>
  <si>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</si>
  <si>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</si>
  <si>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</si>
  <si>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</si>
  <si>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</si>
  <si>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</si>
  <si>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</si>
  <si>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</si>
  <si>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</si>
  <si>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</si>
  <si>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</si>
  <si>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</si>
  <si>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</si>
  <si>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</si>
  <si>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</si>
  <si>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</si>
  <si>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</si>
  <si>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</si>
  <si>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</si>
  <si>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</si>
  <si>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</si>
  <si>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</si>
  <si>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</si>
  <si>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</si>
  <si>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</si>
  <si>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</si>
  <si>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</si>
  <si>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</si>
  <si>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</si>
  <si>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</si>
  <si>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</si>
  <si>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</si>
  <si>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</si>
  <si>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</si>
  <si>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</si>
  <si>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</si>
  <si>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</si>
  <si>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</si>
  <si>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</si>
  <si>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</si>
  <si>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</si>
  <si>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</si>
  <si>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</si>
  <si>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</si>
  <si>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</si>
  <si>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</si>
  <si>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</si>
  <si>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</si>
  <si>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</si>
  <si>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</si>
  <si>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</si>
  <si>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</si>
  <si>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</si>
  <si>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</si>
  <si>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</si>
  <si>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</si>
  <si>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</si>
  <si>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</si>
  <si>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</si>
  <si>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</si>
  <si>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</si>
  <si>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</si>
  <si>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</si>
  <si>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</si>
  <si>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</si>
  <si>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</si>
  <si>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</si>
  <si>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</si>
  <si>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</si>
  <si>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</si>
  <si>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</si>
  <si>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</si>
  <si>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</si>
  <si>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</si>
  <si>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</si>
  <si>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</si>
  <si>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</si>
  <si>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</si>
  <si>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</si>
  <si>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</si>
  <si>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</si>
  <si>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</si>
  <si>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</si>
  <si>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</si>
  <si>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</si>
  <si>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</si>
  <si>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</si>
  <si>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</si>
  <si>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</si>
  <si>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</si>
  <si>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</si>
  <si>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</si>
  <si>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</si>
  <si>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</si>
  <si>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</si>
  <si>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</si>
  <si>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</si>
  <si>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</si>
  <si>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</si>
  <si>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</si>
  <si>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</si>
  <si>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</si>
  <si>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</si>
  <si>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</si>
  <si>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</si>
  <si>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</si>
  <si>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</si>
  <si>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</si>
  <si>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</si>
  <si>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</si>
  <si>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</si>
  <si>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</si>
  <si>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</si>
  <si>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</si>
  <si>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</si>
  <si>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</si>
  <si>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</si>
  <si>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</si>
  <si>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</si>
  <si>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</si>
  <si>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</si>
  <si>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</si>
  <si>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</si>
  <si>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</si>
  <si>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</si>
  <si>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</si>
  <si>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</si>
  <si>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</si>
  <si>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</si>
  <si>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</si>
  <si>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</si>
  <si>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</si>
  <si>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</si>
  <si>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</si>
  <si>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</si>
  <si>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</si>
  <si>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</si>
  <si>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</si>
  <si>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</si>
  <si>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</si>
  <si>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</si>
  <si>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</si>
  <si>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</si>
  <si>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</si>
  <si>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</si>
  <si>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</si>
  <si>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</si>
  <si>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</si>
  <si>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</si>
  <si>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</si>
  <si>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</si>
  <si>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</si>
  <si>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</si>
  <si>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</si>
  <si>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</si>
  <si>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</si>
  <si>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</si>
  <si>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</si>
  <si>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</si>
  <si>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</si>
  <si>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</si>
  <si>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</si>
  <si>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</si>
  <si>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</si>
  <si>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</si>
  <si>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</si>
  <si>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</si>
  <si>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</si>
  <si>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</si>
  <si>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</si>
  <si>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</si>
  <si>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</si>
  <si>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</si>
  <si>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</si>
  <si>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</si>
  <si>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</si>
  <si>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</si>
  <si>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</si>
  <si>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</si>
  <si>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</si>
  <si>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</si>
  <si>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</si>
  <si>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</si>
  <si>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</si>
  <si>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</si>
  <si>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</si>
  <si>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</si>
  <si>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</si>
  <si>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</si>
  <si>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</si>
  <si>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</si>
  <si>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</si>
  <si>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</si>
  <si>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</si>
  <si>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</si>
  <si>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</si>
  <si>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</si>
  <si>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</si>
  <si>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</si>
  <si>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</si>
  <si>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</si>
  <si>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</si>
  <si>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</si>
  <si>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</si>
  <si>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</si>
  <si>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</si>
  <si>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</si>
  <si>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</si>
  <si>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</si>
  <si>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</si>
  <si>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</si>
  <si>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</si>
  <si>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</si>
  <si>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</si>
  <si>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</si>
  <si>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</si>
  <si>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</si>
  <si>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</si>
  <si>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</si>
  <si>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</si>
  <si>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</si>
  <si>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</si>
  <si>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</si>
  <si>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</si>
  <si>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</si>
  <si>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</si>
  <si>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</si>
  <si>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</si>
  <si>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</si>
  <si>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</si>
  <si>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</si>
  <si>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</si>
  <si>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</si>
  <si>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</si>
  <si>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</si>
  <si>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</si>
  <si>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</si>
  <si>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</si>
  <si>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</si>
  <si>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</si>
  <si>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</si>
  <si>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</si>
  <si>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</si>
  <si>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</si>
  <si>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</si>
  <si>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</si>
  <si>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</si>
  <si>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</si>
  <si>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</si>
  <si>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</si>
  <si>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</si>
  <si>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</si>
  <si>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</si>
  <si>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</si>
  <si>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</si>
  <si>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</si>
  <si>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</si>
  <si>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</si>
  <si>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</si>
  <si>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</si>
  <si>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</si>
  <si>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</si>
  <si>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</si>
  <si>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</si>
  <si>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</si>
  <si>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</si>
  <si>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</si>
  <si>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</si>
  <si>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</si>
  <si>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</si>
  <si>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</si>
  <si>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</si>
  <si>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</si>
  <si>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</si>
  <si>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</si>
  <si>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</si>
  <si>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</si>
  <si>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</si>
  <si>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</si>
  <si>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</si>
  <si>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</si>
  <si>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</si>
  <si>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</si>
  <si>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</si>
  <si>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</si>
  <si>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</si>
  <si>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</si>
  <si>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</si>
  <si>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</si>
  <si>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</si>
  <si>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</si>
  <si>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</si>
  <si>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</si>
  <si>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</si>
  <si>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</si>
  <si>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</si>
  <si>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</si>
  <si>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</si>
  <si>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</si>
  <si>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</si>
  <si>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</si>
  <si>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</si>
  <si>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</si>
  <si>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</si>
  <si>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</si>
  <si>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</si>
  <si>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</si>
  <si>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</si>
  <si>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</si>
  <si>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</si>
  <si>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</si>
  <si>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</si>
  <si>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</si>
  <si>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</si>
  <si>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</si>
  <si>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</si>
  <si>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</si>
  <si>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</si>
  <si>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</si>
  <si>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</si>
  <si>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</si>
  <si>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</si>
  <si>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</si>
  <si>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</si>
  <si>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</si>
  <si>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</si>
  <si>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</si>
  <si>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</si>
  <si>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</si>
  <si>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</si>
  <si>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</si>
  <si>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</si>
  <si>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</si>
  <si>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</si>
  <si>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</si>
  <si>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</si>
  <si>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</si>
  <si>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</si>
  <si>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</si>
  <si>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</si>
  <si>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</si>
  <si>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</si>
  <si>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</si>
  <si>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</si>
  <si>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</si>
  <si>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</si>
  <si>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</si>
  <si>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</si>
  <si>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</si>
  <si>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</si>
  <si>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</si>
  <si>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</si>
  <si>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</si>
  <si>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</si>
  <si>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</si>
  <si>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</si>
  <si>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</si>
  <si>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</si>
  <si>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</si>
  <si>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</si>
  <si>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</si>
  <si>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</si>
  <si>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</si>
  <si>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</si>
  <si>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</si>
  <si>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</si>
  <si>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</si>
  <si>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</si>
  <si>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</si>
  <si>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</si>
  <si>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</si>
  <si>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</si>
  <si>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</si>
  <si>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</si>
  <si>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</si>
  <si>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</si>
  <si>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</si>
  <si>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</si>
  <si>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</si>
  <si>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</si>
  <si>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</si>
  <si>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</si>
  <si>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</si>
  <si>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</si>
  <si>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</si>
  <si>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</si>
  <si>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</si>
  <si>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</si>
  <si>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</si>
  <si>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</si>
  <si>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</si>
  <si>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</si>
  <si>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</si>
  <si>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</si>
  <si>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</si>
  <si>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</si>
  <si>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</si>
  <si>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</si>
  <si>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</si>
  <si>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</si>
  <si>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</si>
  <si>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</si>
  <si>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</si>
  <si>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</si>
  <si>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</si>
  <si>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</si>
  <si>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</si>
  <si>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</si>
  <si>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</si>
  <si>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</si>
  <si>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</si>
  <si>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</si>
  <si>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</si>
  <si>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</si>
  <si>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</si>
  <si>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</si>
  <si>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</si>
  <si>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</si>
  <si>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</si>
  <si>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</si>
  <si>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</si>
  <si>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</si>
  <si>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</si>
  <si>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</si>
  <si>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</si>
  <si>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</si>
  <si>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</si>
  <si>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</si>
  <si>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</si>
  <si>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</si>
  <si>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</si>
  <si>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</si>
  <si>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</si>
  <si>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</si>
  <si>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</si>
  <si>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</si>
  <si>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</si>
  <si>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</si>
  <si>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</si>
  <si>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</si>
  <si>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</si>
  <si>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</si>
  <si>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</si>
  <si>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</si>
  <si>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</si>
  <si>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</si>
  <si>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</si>
  <si>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</si>
  <si>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</si>
  <si>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</si>
  <si>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</si>
  <si>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</si>
  <si>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</si>
  <si>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</si>
  <si>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</si>
  <si>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</si>
  <si>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</si>
  <si>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</si>
  <si>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</si>
  <si>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</si>
  <si>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</si>
  <si>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</si>
  <si>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</si>
  <si>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</si>
  <si>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</si>
  <si>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</si>
  <si>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</si>
  <si>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</si>
  <si>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</si>
  <si>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</si>
  <si>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</si>
  <si>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</si>
  <si>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</si>
  <si>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</si>
  <si>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</si>
  <si>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</si>
  <si>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</si>
  <si>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</si>
  <si>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</si>
  <si>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</si>
  <si>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</si>
  <si>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</si>
  <si>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</si>
  <si>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</si>
  <si>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</si>
  <si>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</si>
  <si>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</si>
  <si>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</si>
  <si>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</si>
  <si>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</si>
  <si>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</si>
  <si>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</si>
  <si>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</si>
  <si>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</si>
  <si>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</si>
  <si>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</si>
  <si>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</si>
  <si>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</si>
  <si>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</si>
  <si>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</si>
  <si>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</si>
  <si>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</si>
  <si>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</si>
  <si>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</si>
  <si>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</si>
  <si>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</si>
  <si>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</si>
  <si>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</si>
  <si>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</si>
  <si>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</si>
  <si>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</si>
  <si>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</si>
  <si>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</si>
  <si>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</si>
  <si>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</si>
  <si>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</si>
  <si>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</si>
  <si>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</si>
  <si>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</si>
  <si>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</si>
  <si>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</si>
  <si>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</si>
  <si>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</si>
  <si>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</si>
  <si>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</si>
  <si>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</si>
  <si>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</si>
  <si>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</si>
  <si>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</si>
  <si>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</si>
  <si>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</si>
  <si>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</si>
  <si>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</si>
  <si>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</si>
  <si>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</si>
  <si>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</si>
  <si>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</si>
  <si>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</si>
  <si>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</si>
  <si>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</si>
  <si>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</si>
  <si>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</si>
  <si>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</si>
  <si>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</si>
  <si>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</si>
  <si>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</si>
  <si>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</si>
  <si>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</si>
  <si>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</si>
  <si>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</si>
  <si>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</si>
  <si>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</si>
  <si>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</si>
  <si>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</si>
  <si>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</si>
  <si>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</si>
  <si>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</si>
  <si>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</si>
  <si>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</si>
  <si>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</si>
  <si>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</si>
  <si>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</si>
  <si>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</si>
  <si>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</si>
  <si>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</si>
  <si>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</si>
  <si>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</si>
  <si>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</si>
  <si>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</si>
  <si>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</si>
  <si>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</si>
  <si>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</si>
  <si>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</si>
  <si>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</si>
  <si>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</si>
  <si>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</si>
  <si>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</si>
  <si>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</si>
  <si>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</si>
  <si>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</si>
  <si>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</si>
  <si>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</si>
  <si>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</si>
  <si>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</si>
  <si>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</si>
  <si>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</si>
  <si>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</si>
  <si>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</si>
  <si>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</si>
  <si>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</si>
  <si>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</si>
  <si>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</si>
  <si>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</si>
  <si>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</si>
  <si>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</si>
  <si>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</si>
  <si>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</si>
  <si>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</si>
  <si>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</si>
  <si>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</si>
  <si>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</si>
  <si>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</si>
  <si>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</si>
  <si>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</si>
  <si>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</si>
  <si>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</si>
  <si>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</si>
  <si>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</si>
  <si>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</si>
  <si>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</si>
  <si>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</si>
  <si>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</si>
  <si>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</si>
  <si>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</si>
  <si>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</si>
  <si>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</si>
  <si>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</si>
  <si>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</si>
  <si>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</si>
  <si>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</si>
  <si>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</si>
  <si>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</si>
  <si>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</si>
  <si>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</si>
  <si>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</si>
  <si>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</si>
  <si>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</si>
  <si>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</si>
  <si>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</si>
  <si>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</si>
  <si>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</si>
  <si>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</si>
  <si>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</si>
  <si>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</si>
  <si>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</si>
  <si>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</si>
  <si>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</si>
  <si>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</si>
  <si>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</si>
  <si>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</si>
  <si>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</si>
  <si>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</si>
  <si>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</si>
  <si>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</si>
  <si>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</si>
  <si>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</si>
  <si>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</si>
  <si>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</si>
  <si>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</si>
  <si>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</si>
  <si>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</si>
  <si>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</si>
  <si>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</si>
  <si>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</si>
  <si>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</si>
  <si>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</si>
  <si>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</si>
  <si>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</si>
  <si>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</si>
  <si>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</si>
  <si>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</si>
  <si>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</si>
  <si>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</si>
  <si>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</si>
  <si>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</si>
  <si>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</si>
  <si>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</si>
  <si>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</si>
  <si>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</si>
  <si>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</si>
  <si>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</si>
  <si>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</si>
  <si>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</si>
  <si>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</si>
  <si>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</si>
  <si>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</si>
  <si>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</si>
  <si>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</si>
  <si>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</si>
  <si>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</si>
  <si>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</si>
  <si>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</si>
  <si>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</si>
  <si>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</si>
  <si>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</si>
  <si>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</si>
  <si>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</si>
  <si>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</si>
  <si>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</si>
  <si>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</si>
  <si>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</si>
  <si>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</si>
  <si>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</si>
  <si>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</si>
  <si>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</si>
  <si>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</si>
  <si>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</si>
  <si>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</si>
  <si>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</si>
  <si>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</si>
  <si>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</si>
  <si>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</si>
  <si>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</si>
  <si>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</si>
  <si>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</si>
  <si>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</si>
  <si>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</si>
  <si>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</si>
  <si>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</si>
  <si>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</si>
  <si>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</si>
  <si>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</si>
  <si>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</si>
  <si>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</si>
  <si>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</si>
  <si>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</si>
  <si>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</si>
  <si>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</si>
  <si>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</si>
  <si>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</si>
  <si>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</si>
  <si>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</si>
  <si>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</si>
  <si>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</si>
  <si>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</si>
  <si>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</si>
  <si>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</si>
  <si>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</si>
  <si>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</si>
  <si>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</si>
  <si>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</si>
  <si>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</si>
  <si>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</si>
  <si>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</si>
  <si>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</si>
  <si>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</si>
  <si>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</si>
  <si>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</si>
  <si>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</si>
  <si>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</si>
  <si>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</si>
  <si>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</si>
  <si>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</si>
  <si>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</si>
  <si>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</si>
  <si>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</si>
  <si>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</si>
  <si>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</si>
  <si>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</si>
  <si>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</si>
  <si>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</si>
  <si>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</si>
  <si>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</si>
  <si>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</si>
  <si>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</si>
  <si>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</si>
  <si>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</si>
  <si>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</si>
  <si>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</si>
  <si>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</si>
  <si>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</si>
  <si>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</si>
  <si>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</si>
  <si>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</si>
  <si>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</si>
  <si>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</si>
  <si>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</si>
  <si>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</si>
  <si>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</si>
  <si>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</si>
  <si>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</si>
  <si>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</si>
  <si>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</si>
  <si>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</si>
  <si>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</si>
  <si>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</si>
  <si>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</si>
  <si>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</si>
  <si>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</si>
  <si>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</si>
  <si>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</si>
  <si>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</si>
  <si>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</si>
  <si>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</si>
  <si>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</si>
  <si>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</si>
  <si>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</si>
  <si>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</si>
  <si>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</si>
  <si>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</si>
  <si>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</si>
  <si>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</si>
  <si>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</si>
  <si>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</si>
  <si>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</si>
  <si>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</si>
  <si>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</si>
  <si>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</si>
  <si>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</si>
  <si>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</si>
  <si>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</si>
  <si>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</si>
  <si>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</si>
  <si>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</si>
  <si>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</si>
  <si>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</si>
  <si>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</si>
  <si>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</si>
  <si>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</si>
  <si>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</si>
  <si>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</si>
  <si>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</si>
  <si>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</si>
  <si>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</si>
  <si>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</si>
  <si>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</si>
  <si>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</si>
  <si>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</si>
  <si>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</si>
  <si>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</si>
  <si>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</si>
  <si>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</si>
  <si>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</si>
  <si>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</si>
  <si>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</si>
  <si>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</si>
  <si>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</si>
  <si>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</si>
  <si>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</si>
  <si>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</si>
  <si>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</si>
  <si>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</si>
  <si>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</si>
  <si>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</si>
  <si>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</si>
  <si>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</si>
  <si>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</si>
  <si>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</si>
  <si>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</si>
  <si>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</si>
  <si>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</si>
  <si>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</si>
  <si>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</si>
  <si>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</si>
  <si>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</si>
  <si>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</si>
  <si>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</si>
  <si>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</si>
  <si>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</si>
  <si>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</si>
  <si>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</si>
  <si>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</si>
  <si>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</si>
  <si>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</si>
  <si>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</si>
  <si>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</si>
  <si>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</si>
  <si>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</si>
  <si>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</si>
  <si>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</si>
  <si>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</si>
  <si>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</si>
  <si>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</si>
  <si>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</si>
  <si>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</si>
  <si>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</si>
  <si>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</si>
  <si>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</si>
  <si>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</si>
  <si>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</si>
  <si>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</si>
  <si>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</si>
  <si>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</si>
  <si>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</si>
  <si>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</si>
  <si>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</si>
  <si>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</si>
  <si>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</si>
  <si>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</si>
  <si>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</si>
  <si>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</si>
  <si>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</si>
  <si>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</si>
  <si>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</si>
  <si>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</si>
  <si>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</si>
  <si>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</si>
  <si>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</si>
  <si>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</si>
  <si>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</si>
  <si>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</si>
  <si>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</si>
  <si>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</si>
  <si>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</si>
  <si>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</si>
  <si>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</si>
  <si>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</si>
  <si>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</si>
  <si>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</si>
  <si>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</si>
  <si>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</si>
  <si>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</si>
  <si>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</si>
  <si>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</si>
  <si>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</si>
  <si>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</si>
  <si>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</si>
  <si>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</si>
  <si>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</si>
  <si>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</si>
  <si>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</si>
  <si>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</si>
  <si>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</si>
  <si>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</si>
  <si>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</si>
  <si>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</si>
  <si>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</si>
  <si>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</si>
  <si>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</si>
  <si>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</si>
  <si>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</si>
  <si>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</si>
  <si>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</si>
  <si>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</si>
  <si>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</si>
  <si>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</si>
  <si>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</si>
  <si>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</si>
  <si>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</si>
  <si>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</si>
  <si>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</si>
  <si>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</si>
  <si>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</si>
  <si>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</si>
  <si>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</si>
  <si>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</si>
  <si>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</si>
  <si>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</si>
  <si>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</si>
  <si>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</si>
  <si>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</si>
  <si>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</si>
  <si>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</si>
  <si>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</si>
  <si>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</si>
  <si>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</si>
  <si>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</si>
  <si>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</si>
  <si>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</si>
  <si>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</si>
  <si>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</si>
  <si>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</si>
  <si>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</si>
  <si>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</si>
  <si>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</si>
  <si>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</si>
  <si>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</si>
  <si>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</si>
  <si>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</si>
  <si>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</si>
  <si>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</si>
  <si>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</si>
  <si>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</si>
  <si>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</si>
  <si>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</si>
  <si>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</si>
  <si>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</si>
  <si>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</si>
  <si>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</si>
  <si>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</si>
  <si>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</si>
  <si>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</si>
  <si>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</si>
  <si>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</si>
  <si>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</si>
  <si>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</si>
  <si>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</si>
  <si>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</si>
  <si>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</si>
  <si>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</si>
  <si>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</si>
  <si>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</si>
  <si>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</si>
  <si>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</si>
  <si>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</si>
  <si>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</si>
  <si>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</si>
  <si>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</si>
  <si>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</si>
  <si>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</si>
  <si>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</si>
  <si>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</si>
  <si>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</si>
  <si>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</si>
  <si>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</si>
  <si>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</si>
  <si>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</si>
  <si>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</si>
  <si>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</si>
  <si>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</si>
  <si>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</si>
  <si>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</si>
  <si>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</si>
  <si>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</si>
  <si>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</si>
  <si>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</si>
  <si>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</si>
  <si>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</si>
  <si>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</si>
  <si>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</si>
  <si>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</si>
  <si>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</si>
  <si>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</si>
  <si>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</si>
  <si>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</si>
  <si>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</si>
  <si>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</si>
  <si>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</si>
  <si>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</si>
  <si>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</si>
  <si>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</si>
  <si>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</si>
  <si>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</si>
  <si>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</si>
  <si>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</si>
  <si>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</si>
  <si>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</si>
  <si>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</si>
  <si>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</si>
  <si>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</si>
  <si>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</si>
  <si>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</si>
  <si>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</si>
  <si>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</si>
  <si>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</si>
  <si>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</si>
  <si>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</si>
  <si>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</si>
  <si>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</si>
  <si>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</si>
  <si>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</si>
  <si>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</si>
  <si>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</si>
  <si>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</si>
  <si>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</si>
  <si>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</si>
  <si>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</si>
  <si>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</si>
  <si>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</si>
  <si>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</si>
  <si>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</si>
  <si>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</si>
  <si>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</si>
  <si>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</si>
  <si>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</si>
  <si>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</si>
  <si>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</si>
  <si>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</si>
  <si>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</si>
  <si>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</si>
  <si>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</si>
  <si>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</si>
  <si>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</si>
  <si>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</si>
  <si>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</si>
  <si>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</si>
  <si>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</si>
  <si>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</si>
  <si>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</si>
  <si>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</si>
  <si>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</si>
  <si>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</si>
  <si>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</si>
  <si>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</si>
  <si>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</si>
  <si>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</si>
  <si>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</si>
  <si>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</si>
  <si>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</si>
  <si>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</si>
  <si>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</si>
  <si>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</si>
  <si>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</si>
  <si>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</si>
  <si>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</si>
  <si>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</si>
  <si>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</si>
  <si>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</si>
  <si>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</si>
  <si>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</si>
  <si>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</si>
  <si>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</si>
  <si>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</si>
  <si>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</si>
  <si>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</si>
  <si>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</si>
  <si>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</si>
  <si>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</si>
  <si>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</si>
  <si>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</si>
  <si>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</si>
  <si>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</si>
  <si>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</si>
  <si>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</si>
  <si>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</si>
  <si>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</si>
  <si>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</si>
  <si>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</si>
  <si>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</si>
  <si>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</si>
  <si>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</si>
  <si>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</si>
  <si>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</si>
  <si>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</si>
  <si>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</si>
  <si>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</si>
  <si>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</si>
  <si>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</si>
  <si>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</si>
  <si>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</si>
  <si>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</si>
  <si>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</si>
  <si>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</si>
  <si>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</si>
  <si>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</si>
  <si>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</si>
  <si>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</si>
  <si>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</si>
  <si>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</si>
  <si>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</si>
  <si>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</si>
  <si>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</si>
  <si>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</si>
  <si>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</si>
  <si>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</si>
  <si>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</si>
  <si>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</si>
  <si>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</si>
  <si>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</si>
  <si>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</si>
  <si>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</si>
  <si>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</si>
  <si>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</si>
  <si>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</si>
  <si>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</si>
  <si>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</si>
  <si>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</si>
  <si>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</si>
  <si>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</si>
  <si>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</si>
  <si>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</si>
  <si>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</si>
  <si>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</si>
  <si>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</si>
  <si>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</si>
  <si>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</si>
  <si>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</si>
  <si>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</si>
  <si>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</si>
  <si>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</si>
  <si>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</si>
  <si>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</si>
  <si>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</si>
  <si>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</si>
  <si>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</si>
  <si>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</si>
  <si>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</si>
  <si>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</si>
  <si>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</si>
  <si>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</si>
  <si>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</si>
  <si>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</si>
  <si>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</si>
  <si>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</si>
  <si>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</si>
  <si>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</si>
  <si>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</si>
  <si>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</si>
  <si>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</si>
  <si>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</si>
  <si>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</si>
  <si>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</si>
  <si>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</si>
  <si>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</si>
  <si>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</si>
  <si>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</si>
  <si>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</si>
  <si>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</si>
  <si>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</si>
  <si>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</si>
  <si>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</si>
  <si>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</si>
  <si>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</si>
  <si>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</si>
  <si>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</si>
  <si>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</si>
  <si>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</si>
  <si>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</si>
  <si>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</si>
  <si>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</si>
  <si>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</si>
  <si>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</si>
  <si>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</si>
  <si>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</si>
  <si>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</si>
  <si>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</si>
  <si>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</si>
  <si>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</si>
  <si>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</si>
  <si>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</si>
  <si>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</si>
  <si>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</si>
  <si>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</si>
  <si>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</si>
  <si>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</si>
  <si>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</si>
  <si>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</si>
  <si>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</si>
  <si>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</si>
  <si>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</si>
  <si>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</si>
  <si>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</si>
  <si>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</si>
  <si>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</si>
  <si>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</si>
  <si>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</si>
  <si>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</si>
  <si>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</si>
  <si>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</si>
  <si>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</si>
  <si>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</si>
  <si>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</si>
  <si>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</si>
  <si>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</si>
  <si>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</si>
  <si>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</si>
  <si>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</si>
  <si>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</si>
  <si>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</si>
  <si>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</si>
  <si>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</si>
  <si>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</si>
  <si>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</si>
  <si>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</si>
  <si>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</si>
  <si>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</si>
  <si>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</si>
  <si>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</si>
  <si>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</si>
  <si>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</si>
  <si>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</si>
  <si>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</si>
  <si>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</si>
  <si>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</si>
  <si>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</si>
  <si>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</si>
  <si>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</si>
  <si>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</si>
  <si>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</si>
  <si>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</si>
  <si>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</si>
  <si>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</si>
  <si>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</si>
  <si>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</si>
  <si>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</si>
  <si>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</si>
  <si>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</si>
  <si>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</si>
  <si>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</si>
  <si>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</si>
  <si>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</si>
  <si>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</si>
  <si>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</si>
  <si>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</si>
  <si>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</si>
  <si>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</si>
  <si>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</si>
  <si>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</si>
  <si>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</si>
  <si>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</si>
  <si>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</si>
  <si>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</si>
  <si>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</si>
  <si>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</si>
  <si>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</si>
  <si>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</si>
  <si>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</si>
  <si>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</si>
  <si>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</si>
  <si>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</si>
  <si>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</si>
  <si>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</si>
  <si>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</si>
  <si>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</si>
  <si>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</si>
  <si>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</si>
  <si>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</si>
  <si>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</si>
  <si>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</si>
  <si>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</si>
  <si>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</si>
  <si>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</si>
  <si>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</si>
  <si>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</si>
  <si>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</si>
  <si>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</si>
  <si>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</si>
  <si>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</si>
  <si>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</si>
  <si>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</si>
  <si>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</si>
  <si>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</si>
  <si>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</si>
  <si>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</si>
  <si>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</si>
  <si>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</si>
  <si>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</si>
  <si>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</si>
  <si>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</si>
  <si>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</si>
  <si>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</si>
  <si>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</si>
  <si>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</si>
  <si>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</si>
  <si>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</si>
  <si>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</si>
  <si>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</si>
  <si>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</si>
  <si>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</si>
  <si>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</si>
  <si>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</si>
  <si>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</si>
  <si>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</si>
  <si>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</si>
  <si>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</si>
  <si>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</si>
  <si>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</si>
  <si>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</si>
  <si>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</si>
  <si>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</si>
  <si>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</si>
  <si>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</si>
  <si>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</si>
  <si>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</si>
  <si>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</si>
  <si>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</si>
  <si>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</si>
  <si>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</si>
  <si>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</si>
  <si>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</si>
  <si>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</si>
  <si>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</si>
  <si>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</si>
  <si>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</si>
  <si>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</si>
  <si>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</si>
  <si>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</si>
  <si>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</si>
  <si>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</si>
  <si>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</si>
  <si>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</si>
  <si>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</si>
  <si>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</si>
  <si>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</si>
  <si>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</si>
  <si>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</si>
  <si>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</si>
  <si>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</si>
  <si>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</si>
  <si>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</si>
  <si>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</si>
  <si>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</si>
  <si>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</si>
  <si>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</si>
  <si>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</si>
  <si>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</si>
  <si>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</si>
  <si>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</si>
  <si>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</si>
  <si>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</si>
  <si>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</si>
  <si>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</si>
  <si>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</si>
  <si>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</si>
  <si>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</si>
  <si>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</si>
  <si>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</si>
  <si>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</si>
  <si>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</si>
  <si>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</si>
  <si>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</si>
  <si>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</si>
  <si>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</si>
  <si>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</si>
  <si>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</si>
  <si>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</si>
  <si>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</si>
  <si>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</si>
  <si>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</si>
  <si>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</si>
  <si>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</si>
  <si>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</si>
  <si>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</si>
  <si>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</si>
  <si>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</si>
  <si>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</si>
  <si>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</si>
  <si>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</si>
  <si>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</si>
  <si>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</si>
  <si>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</si>
  <si>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</si>
  <si>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</si>
  <si>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</si>
  <si>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</si>
  <si>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</si>
  <si>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</si>
  <si>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</si>
  <si>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</si>
  <si>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</si>
  <si>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</si>
  <si>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</si>
  <si>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</si>
  <si>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</si>
  <si>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</si>
  <si>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</si>
  <si>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</si>
  <si>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</si>
  <si>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</si>
  <si>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</si>
  <si>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</si>
  <si>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</si>
  <si>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</si>
  <si>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</si>
  <si>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</si>
  <si>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</si>
  <si>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</si>
  <si>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</si>
  <si>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</si>
  <si>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</si>
  <si>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</si>
  <si>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</si>
  <si>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</si>
  <si>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</si>
  <si>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</si>
  <si>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</si>
  <si>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</si>
  <si>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</si>
  <si>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</si>
  <si>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</si>
  <si>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</si>
  <si>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</si>
  <si>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</si>
  <si>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</si>
  <si>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</si>
  <si>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</si>
  <si>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</si>
  <si>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</si>
  <si>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</si>
  <si>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</si>
  <si>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</si>
  <si>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</si>
  <si>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</si>
  <si>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</si>
  <si>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</si>
  <si>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</si>
  <si>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</si>
  <si>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</si>
  <si>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</si>
  <si>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</si>
  <si>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</si>
  <si>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</si>
  <si>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</si>
  <si>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</si>
  <si>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</si>
  <si>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</si>
  <si>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</si>
  <si>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</si>
  <si>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</si>
  <si>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</si>
  <si>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</si>
  <si>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</si>
  <si>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</si>
  <si>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</si>
  <si>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</si>
  <si>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</si>
  <si>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</si>
  <si>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</si>
  <si>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</si>
  <si>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</si>
  <si>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</si>
  <si>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</si>
  <si>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</si>
  <si>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</si>
  <si>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</si>
  <si>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</si>
  <si>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</si>
  <si>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</si>
  <si>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</si>
  <si>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</si>
  <si>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</si>
  <si>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</si>
  <si>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</si>
  <si>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</si>
  <si>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</si>
  <si>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</si>
  <si>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</si>
  <si>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</si>
  <si>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</si>
  <si>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</si>
  <si>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</si>
  <si>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</si>
  <si>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</si>
  <si>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</si>
  <si>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</si>
  <si>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</si>
  <si>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</si>
  <si>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</si>
  <si>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</si>
  <si>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</si>
  <si>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</si>
  <si>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</si>
  <si>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</si>
  <si>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</si>
  <si>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</si>
  <si>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</si>
  <si>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</si>
  <si>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</si>
  <si>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</si>
  <si>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</si>
  <si>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</si>
  <si>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</si>
  <si>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</si>
  <si>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</si>
  <si>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</si>
  <si>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</si>
  <si>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</si>
  <si>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</si>
  <si>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</si>
  <si>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</si>
  <si>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</si>
  <si>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</si>
  <si>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</si>
  <si>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</si>
  <si>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</si>
  <si>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</si>
  <si>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</si>
  <si>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</si>
  <si>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</si>
  <si>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</si>
  <si>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</si>
  <si>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</si>
  <si>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</si>
  <si>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</si>
  <si>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</si>
  <si>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</si>
  <si>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</si>
  <si>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</si>
  <si>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</si>
  <si>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</si>
  <si>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</si>
  <si>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</si>
  <si>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</si>
  <si>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</si>
  <si>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</si>
  <si>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</si>
  <si>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</si>
  <si>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</si>
  <si>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</si>
  <si>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</si>
  <si>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</si>
  <si>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</si>
  <si>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</si>
  <si>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</si>
  <si>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</si>
  <si>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</si>
  <si>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</si>
  <si>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</si>
  <si>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</si>
  <si>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</si>
  <si>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</si>
  <si>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</si>
  <si>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</si>
  <si>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</si>
  <si>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</si>
  <si>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</si>
  <si>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</si>
  <si>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</si>
  <si>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</si>
  <si>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</si>
  <si>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</si>
  <si>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</si>
  <si>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</si>
  <si>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</si>
  <si>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</si>
  <si>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</si>
  <si>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</si>
  <si>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</si>
  <si>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</si>
  <si>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</si>
  <si>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</si>
  <si>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</si>
  <si>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</si>
  <si>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</si>
  <si>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</si>
  <si>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</si>
  <si>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</si>
  <si>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</si>
  <si>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</si>
  <si>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</si>
  <si>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</si>
  <si>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</si>
  <si>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</si>
  <si>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</si>
  <si>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</si>
  <si>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</si>
  <si>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</si>
  <si>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</si>
  <si>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</si>
  <si>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</si>
  <si>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</si>
  <si>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</si>
  <si>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</si>
  <si>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</si>
  <si>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</si>
  <si>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</si>
  <si>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</si>
  <si>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</si>
  <si>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</si>
  <si>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</si>
  <si>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</si>
  <si>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</si>
  <si>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</si>
  <si>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</si>
  <si>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</si>
  <si>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</si>
  <si>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</si>
  <si>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</si>
  <si>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</si>
  <si>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</si>
  <si>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</si>
  <si>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</si>
  <si>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</si>
  <si>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</si>
  <si>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</si>
  <si>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</si>
  <si>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</si>
  <si>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</si>
  <si>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</si>
  <si>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</si>
  <si>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</si>
  <si>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</si>
  <si>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</si>
  <si>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</si>
  <si>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</si>
  <si>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</si>
  <si>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</si>
  <si>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</si>
  <si>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</si>
  <si>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</si>
  <si>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</si>
  <si>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</si>
  <si>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</si>
  <si>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</si>
  <si>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</si>
  <si>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</si>
  <si>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</si>
  <si>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</si>
  <si>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</si>
  <si>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</si>
  <si>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</si>
  <si>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</si>
  <si>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</si>
  <si>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</si>
  <si>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</si>
  <si>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</si>
  <si>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</si>
  <si>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</si>
  <si>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</si>
  <si>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</si>
  <si>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</si>
  <si>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</si>
  <si>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</si>
  <si>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</si>
  <si>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</si>
  <si>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</si>
  <si>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</si>
  <si>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</si>
  <si>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</si>
  <si>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</si>
  <si>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</si>
  <si>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</si>
  <si>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</si>
  <si>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</si>
  <si>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</si>
  <si>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</si>
  <si>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</si>
  <si>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</si>
  <si>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</si>
  <si>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</si>
  <si>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</si>
  <si>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</si>
  <si>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</si>
  <si>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</si>
  <si>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</si>
  <si>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</si>
  <si>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</si>
  <si>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</si>
  <si>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</si>
  <si>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</si>
  <si>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</si>
  <si>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</si>
  <si>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</si>
  <si>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</si>
  <si>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</si>
  <si>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</si>
  <si>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</si>
  <si>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</si>
  <si>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</si>
  <si>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</si>
  <si>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</si>
  <si>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</si>
  <si>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</si>
  <si>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</si>
  <si>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</si>
  <si>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</si>
  <si>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</si>
  <si>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</si>
  <si>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</si>
  <si>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</si>
  <si>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</si>
  <si>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</si>
  <si>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</si>
  <si>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</si>
  <si>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</si>
  <si>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</si>
  <si>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</si>
  <si>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</si>
  <si>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</si>
  <si>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</si>
  <si>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</si>
  <si>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</si>
  <si>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</si>
  <si>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</si>
  <si>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</si>
  <si>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</si>
  <si>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</si>
  <si>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</si>
  <si>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</si>
  <si>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</si>
  <si>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</si>
  <si>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</si>
  <si>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</si>
  <si>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</si>
  <si>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</si>
  <si>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</si>
  <si>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</si>
  <si>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</si>
  <si>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</si>
  <si>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</si>
  <si>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</si>
  <si>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</si>
  <si>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</si>
  <si>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</si>
  <si>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</si>
  <si>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</si>
  <si>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</si>
  <si>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</si>
  <si>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</si>
  <si>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</si>
  <si>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</si>
  <si>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</si>
  <si>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</si>
  <si>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</si>
  <si>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</si>
  <si>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</si>
  <si>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</si>
  <si>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</si>
  <si>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</si>
  <si>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</si>
  <si>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</si>
  <si>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</si>
  <si>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</si>
  <si>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</si>
  <si>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</si>
  <si>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</si>
  <si>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</si>
  <si>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</si>
  <si>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</si>
  <si>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</si>
  <si>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</si>
  <si>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</si>
  <si>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</si>
  <si>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</si>
  <si>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</si>
  <si>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</si>
  <si>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</si>
  <si>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</si>
  <si>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</si>
  <si>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</si>
  <si>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</si>
  <si>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</si>
  <si>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</si>
  <si>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</si>
  <si>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</si>
  <si>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</si>
  <si>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</si>
  <si>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</si>
  <si>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</si>
  <si>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</si>
  <si>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</si>
  <si>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</si>
  <si>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</si>
  <si>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</si>
  <si>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</si>
  <si>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</si>
  <si>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</si>
  <si>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</si>
  <si>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</si>
  <si>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</si>
  <si>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</si>
  <si>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</si>
  <si>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</si>
  <si>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</si>
  <si>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</si>
  <si>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</si>
  <si>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</si>
  <si>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</si>
  <si>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</si>
  <si>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</si>
  <si>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</si>
  <si>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</si>
  <si>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</si>
  <si>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</si>
  <si>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</si>
  <si>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</si>
  <si>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</si>
  <si>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</si>
  <si>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</si>
  <si>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</si>
  <si>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</si>
  <si>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</si>
  <si>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</si>
  <si>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</si>
  <si>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</si>
  <si>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</si>
  <si>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</si>
  <si>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</si>
  <si>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</si>
  <si>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</si>
  <si>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</si>
  <si>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</si>
  <si>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</si>
  <si>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</si>
  <si>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</si>
  <si>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</si>
  <si>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</si>
  <si>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</si>
  <si>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</si>
  <si>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</si>
  <si>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</si>
  <si>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</si>
  <si>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</si>
  <si>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</si>
  <si>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</si>
  <si>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</si>
  <si>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</si>
  <si>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</si>
  <si>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</si>
  <si>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</si>
  <si>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</si>
  <si>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</si>
  <si>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</si>
  <si>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</si>
  <si>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</si>
  <si>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</si>
  <si>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</si>
  <si>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</si>
  <si>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</si>
  <si>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</si>
  <si>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</si>
  <si>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</si>
  <si>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</si>
  <si>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</si>
  <si>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</si>
  <si>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</si>
  <si>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</si>
  <si>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</si>
  <si>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</si>
  <si>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</si>
  <si>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</si>
  <si>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</si>
  <si>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</si>
  <si>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</si>
  <si>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</si>
  <si>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</si>
  <si>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</si>
  <si>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</si>
  <si>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</si>
  <si>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</si>
  <si>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</si>
  <si>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</si>
  <si>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</si>
  <si>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</si>
  <si>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</si>
  <si>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</si>
  <si>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</si>
  <si>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</si>
  <si>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</si>
  <si>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</si>
  <si>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</si>
  <si>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</si>
  <si>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</si>
  <si>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</si>
  <si>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</si>
  <si>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</si>
  <si>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</si>
  <si>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</si>
  <si>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</si>
  <si>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</si>
  <si>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</si>
  <si>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</si>
  <si>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</si>
  <si>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</si>
  <si>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</si>
  <si>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</si>
  <si>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</si>
  <si>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</si>
  <si>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</si>
  <si>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</si>
  <si>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</si>
  <si>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</si>
  <si>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</si>
  <si>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</si>
  <si>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</si>
  <si>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</si>
  <si>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</si>
  <si>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</si>
  <si>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</si>
  <si>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</si>
  <si>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</si>
  <si>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</si>
  <si>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</si>
  <si>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</si>
  <si>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</si>
  <si>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</si>
  <si>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</si>
  <si>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</si>
  <si>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</si>
  <si>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</si>
  <si>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</si>
  <si>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</si>
  <si>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</si>
  <si>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</si>
  <si>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</si>
  <si>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</si>
  <si>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</si>
  <si>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</si>
  <si>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</si>
  <si>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</si>
  <si>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</si>
  <si>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</si>
  <si>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</si>
  <si>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</si>
  <si>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</si>
  <si>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</si>
  <si>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</si>
  <si>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</si>
  <si>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</si>
  <si>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</si>
  <si>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</si>
  <si>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</si>
  <si>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</si>
  <si>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</si>
  <si>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</si>
  <si>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</si>
  <si>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</si>
  <si>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</si>
  <si>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</si>
  <si>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</si>
  <si>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</si>
  <si>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</si>
  <si>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</si>
  <si>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</si>
  <si>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</si>
  <si>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</si>
  <si>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</si>
  <si>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</si>
  <si>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</si>
  <si>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</si>
  <si>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</si>
  <si>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</si>
  <si>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</si>
  <si>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</si>
  <si>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</si>
  <si>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</si>
  <si>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</si>
  <si>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</si>
  <si>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</si>
  <si>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</si>
  <si>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</si>
  <si>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</si>
  <si>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</si>
  <si>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</si>
  <si>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</si>
  <si>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</si>
  <si>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</si>
  <si>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</si>
  <si>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</si>
  <si>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</si>
  <si>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</si>
  <si>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</si>
  <si>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</si>
  <si>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</si>
  <si>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</si>
  <si>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</si>
  <si>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</si>
  <si>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</si>
  <si>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</si>
  <si>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</si>
  <si>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</si>
  <si>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</si>
  <si>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</si>
  <si>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</si>
  <si>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</si>
  <si>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</si>
  <si>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</si>
  <si>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</si>
  <si>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</si>
  <si>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</si>
  <si>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</si>
  <si>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</si>
  <si>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</si>
  <si>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</si>
  <si>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</si>
  <si>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</si>
  <si>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</si>
  <si>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</si>
  <si>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</si>
  <si>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</si>
  <si>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</si>
  <si>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</si>
  <si>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</si>
  <si>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</si>
  <si>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</si>
  <si>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</si>
  <si>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</si>
  <si>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</si>
  <si>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</si>
  <si>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</si>
  <si>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</si>
  <si>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</si>
  <si>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</si>
  <si>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</si>
  <si>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</si>
  <si>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</si>
  <si>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</si>
  <si>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</si>
  <si>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</si>
  <si>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</si>
  <si>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</si>
  <si>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</si>
  <si>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</si>
  <si>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</si>
  <si>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</si>
  <si>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</si>
  <si>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</si>
  <si>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</si>
  <si>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</si>
  <si>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</si>
  <si>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</si>
  <si>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</si>
  <si>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</si>
  <si>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</si>
  <si>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</si>
  <si>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</si>
  <si>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</si>
  <si>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</si>
  <si>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</si>
  <si>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</si>
  <si>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</si>
  <si>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</si>
  <si>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</si>
  <si>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</si>
  <si>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</si>
  <si>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</si>
  <si>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</si>
  <si>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</si>
  <si>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</si>
  <si>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</si>
  <si>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</si>
  <si>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</si>
  <si>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</si>
  <si>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</si>
  <si>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</si>
  <si>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</si>
  <si>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</si>
  <si>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</si>
  <si>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</si>
  <si>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</si>
  <si>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</si>
  <si>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</si>
  <si>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</si>
  <si>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</si>
  <si>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</si>
  <si>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</si>
  <si>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</si>
  <si>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</si>
  <si>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</si>
  <si>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</si>
  <si>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</si>
  <si>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</si>
  <si>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</si>
  <si>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</si>
  <si>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</si>
  <si>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</si>
  <si>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</si>
  <si>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</si>
  <si>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</si>
  <si>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</si>
  <si>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</si>
  <si>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</si>
  <si>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</si>
  <si>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</si>
  <si>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</si>
  <si>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</si>
  <si>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</si>
  <si>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</si>
  <si>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</si>
  <si>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</si>
  <si>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</si>
  <si>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</si>
  <si>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</si>
  <si>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</si>
  <si>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</si>
  <si>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</si>
  <si>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</si>
  <si>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</si>
  <si>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</si>
  <si>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</si>
  <si>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</si>
  <si>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</si>
  <si>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</si>
  <si>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</si>
  <si>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</si>
  <si>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</si>
  <si>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</si>
  <si>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</si>
  <si>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</si>
  <si>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</si>
  <si>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</si>
  <si>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</si>
  <si>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</si>
  <si>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</si>
  <si>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</si>
  <si>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</si>
  <si>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</si>
  <si>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</si>
  <si>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</si>
  <si>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</si>
  <si>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</si>
  <si>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</si>
  <si>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</si>
  <si>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</si>
  <si>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</si>
  <si>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</si>
  <si>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</si>
  <si>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</si>
  <si>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</si>
  <si>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</si>
  <si>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</si>
  <si>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</si>
  <si>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</si>
  <si>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</si>
  <si>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</si>
  <si>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</si>
  <si>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</si>
  <si>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</si>
  <si>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</si>
  <si>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</si>
  <si>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</si>
  <si>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</si>
  <si>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</si>
  <si>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</si>
  <si>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</si>
  <si>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</si>
  <si>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</si>
  <si>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</si>
  <si>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</si>
  <si>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</si>
  <si>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</si>
  <si>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</si>
  <si>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</si>
  <si>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</si>
  <si>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</si>
  <si>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</si>
  <si>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</si>
  <si>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</si>
  <si>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</si>
  <si>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</si>
  <si>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</si>
  <si>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</si>
  <si>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</si>
  <si>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</si>
  <si>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</si>
  <si>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</si>
  <si>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</si>
  <si>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</si>
  <si>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</si>
  <si>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</si>
  <si>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</si>
  <si>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</si>
  <si>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</si>
  <si>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</si>
  <si>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</si>
  <si>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</si>
  <si>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</si>
  <si>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</si>
  <si>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</si>
  <si>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</si>
  <si>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</si>
  <si>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</si>
  <si>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</si>
  <si>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</si>
  <si>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</si>
  <si>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</si>
  <si>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</si>
  <si>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</si>
  <si>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</si>
  <si>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</si>
  <si>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</si>
  <si>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</si>
  <si>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</si>
  <si>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</si>
  <si>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</si>
  <si>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</si>
  <si>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</si>
  <si>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</si>
  <si>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</si>
  <si>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</si>
  <si>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</si>
  <si>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</si>
  <si>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</si>
  <si>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</si>
  <si>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</si>
  <si>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</si>
  <si>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</si>
  <si>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</si>
  <si>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</si>
  <si>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</si>
  <si>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</si>
  <si>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</si>
  <si>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</si>
  <si>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</si>
  <si>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</si>
  <si>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</si>
  <si>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</si>
  <si>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</si>
  <si>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</si>
  <si>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</si>
  <si>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</si>
  <si>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</si>
  <si>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</si>
  <si>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</si>
  <si>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</si>
  <si>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</si>
  <si>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</si>
  <si>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</si>
  <si>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</si>
  <si>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</si>
  <si>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</si>
  <si>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</si>
  <si>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</si>
  <si>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</si>
  <si>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</si>
  <si>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</si>
  <si>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</si>
  <si>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</si>
  <si>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</si>
  <si>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</si>
  <si>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</si>
  <si>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</si>
  <si>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</si>
  <si>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</si>
  <si>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</si>
  <si>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</si>
  <si>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</si>
  <si>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</si>
  <si>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</si>
  <si>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</si>
  <si>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</si>
  <si>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</si>
  <si>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</si>
  <si>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</si>
  <si>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</si>
  <si>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</si>
  <si>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</si>
  <si>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</si>
  <si>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</si>
  <si>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</si>
  <si>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</si>
  <si>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</si>
  <si>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</si>
  <si>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</si>
  <si>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</si>
  <si>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</si>
  <si>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</si>
  <si>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</si>
  <si>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</si>
  <si>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</si>
  <si>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</si>
  <si>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</si>
  <si>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</si>
  <si>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</si>
  <si>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</si>
  <si>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</si>
  <si>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</si>
  <si>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</si>
  <si>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</si>
  <si>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</si>
  <si>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</si>
  <si>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</si>
  <si>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</si>
  <si>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</si>
  <si>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</si>
  <si>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</si>
  <si>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</si>
  <si>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</si>
  <si>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</si>
  <si>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</si>
  <si>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</si>
  <si>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</si>
  <si>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</si>
  <si>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</si>
  <si>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</si>
  <si>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</si>
  <si>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</si>
  <si>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</si>
  <si>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</si>
  <si>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</si>
  <si>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</si>
  <si>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</si>
  <si>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</si>
  <si>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</si>
  <si>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</si>
  <si>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</si>
  <si>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</si>
  <si>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</si>
  <si>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</si>
  <si>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</si>
  <si>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</si>
  <si>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</si>
  <si>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</si>
  <si>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</si>
  <si>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</si>
  <si>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</si>
  <si>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</si>
  <si>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</si>
  <si>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</si>
  <si>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</si>
  <si>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</si>
  <si>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</si>
  <si>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</si>
  <si>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</si>
  <si>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</si>
  <si>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</si>
  <si>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</si>
  <si>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</si>
  <si>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</si>
  <si>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</si>
  <si>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</si>
  <si>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</si>
  <si>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</si>
  <si>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</si>
  <si>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</si>
  <si>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</si>
  <si>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</si>
  <si>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</si>
  <si>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</si>
  <si>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</si>
  <si>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</si>
  <si>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</si>
  <si>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</si>
  <si>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</si>
  <si>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</si>
  <si>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</si>
  <si>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</si>
  <si>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</si>
  <si>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</si>
  <si>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</si>
  <si>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</si>
  <si>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</si>
  <si>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</si>
  <si>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</si>
  <si>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</si>
  <si>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</si>
  <si>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</si>
  <si>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</si>
  <si>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</si>
  <si>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</si>
  <si>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</si>
  <si>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</si>
  <si>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</si>
  <si>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</si>
  <si>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</si>
  <si>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</si>
  <si>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</si>
  <si>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</si>
  <si>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</si>
  <si>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</si>
  <si>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</si>
  <si>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</si>
  <si>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</si>
  <si>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</si>
  <si>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</si>
  <si>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</si>
  <si>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</si>
  <si>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</si>
  <si>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</si>
  <si>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</si>
  <si>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</si>
  <si>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</si>
  <si>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</si>
  <si>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</si>
  <si>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</si>
  <si>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</si>
  <si>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</si>
  <si>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</si>
  <si>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</si>
  <si>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</si>
  <si>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</si>
  <si>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</si>
  <si>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</si>
  <si>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</si>
  <si>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</si>
  <si>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</si>
  <si>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</si>
  <si>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</si>
  <si>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</si>
  <si>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</si>
  <si>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</si>
  <si>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</si>
  <si>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</si>
  <si>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</si>
  <si>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</si>
  <si>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</si>
  <si>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</si>
  <si>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</si>
  <si>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</si>
  <si>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</si>
  <si>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</si>
  <si>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</si>
  <si>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</si>
  <si>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</si>
  <si>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</si>
  <si>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</si>
  <si>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</si>
  <si>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</si>
  <si>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</si>
  <si>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</si>
  <si>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</si>
  <si>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</si>
  <si>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</si>
  <si>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</si>
  <si>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</si>
  <si>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</si>
  <si>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</si>
  <si>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</si>
  <si>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</si>
  <si>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</si>
  <si>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</si>
  <si>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</si>
  <si>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</si>
  <si>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</si>
  <si>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</si>
  <si>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</si>
  <si>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</si>
  <si>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</si>
  <si>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</si>
  <si>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</si>
  <si>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</si>
  <si>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</si>
  <si>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</si>
  <si>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</si>
  <si>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</si>
  <si>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</si>
  <si>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</si>
  <si>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</si>
  <si>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</si>
  <si>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</si>
  <si>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</si>
  <si>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</si>
  <si>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</si>
  <si>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</si>
  <si>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</si>
  <si>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</si>
  <si>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</si>
  <si>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</si>
  <si>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</si>
  <si>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</si>
  <si>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</si>
  <si>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</si>
  <si>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</si>
  <si>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</si>
  <si>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</si>
  <si>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</si>
  <si>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</si>
  <si>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</si>
  <si>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</si>
  <si>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</si>
  <si>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</si>
  <si>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</si>
  <si>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</si>
  <si>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</si>
  <si>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</si>
  <si>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</si>
  <si>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</si>
  <si>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</si>
  <si>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</si>
  <si>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</si>
  <si>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</si>
  <si>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</si>
  <si>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</si>
  <si>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</si>
  <si>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</si>
  <si>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</si>
  <si>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</si>
  <si>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</si>
  <si>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</si>
  <si>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</si>
  <si>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</si>
  <si>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</si>
  <si>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</si>
  <si>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</si>
  <si>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</si>
  <si>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</si>
  <si>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</si>
  <si>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</si>
  <si>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</si>
  <si>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</si>
  <si>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</si>
  <si>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</si>
  <si>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</si>
  <si>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</si>
  <si>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</si>
  <si>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</si>
  <si>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</si>
  <si>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</si>
  <si>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</si>
  <si>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</si>
  <si>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</si>
  <si>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</si>
  <si>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</si>
  <si>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</si>
  <si>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</si>
  <si>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</si>
  <si>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</si>
  <si>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</si>
  <si>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</si>
  <si>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</si>
  <si>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</si>
  <si>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</si>
  <si>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</si>
  <si>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</si>
  <si>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</si>
  <si>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</si>
  <si>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</si>
  <si>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</si>
  <si>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</si>
  <si>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</si>
  <si>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</si>
  <si>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</si>
  <si>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</si>
  <si>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</si>
  <si>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</si>
  <si>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</si>
  <si>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</si>
  <si>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</si>
  <si>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</si>
  <si>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</si>
  <si>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</si>
  <si>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</si>
  <si>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</si>
  <si>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</si>
  <si>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</si>
  <si>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</si>
  <si>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</si>
  <si>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</si>
  <si>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</si>
  <si>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</si>
  <si>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</si>
  <si>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</si>
  <si>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</si>
  <si>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</si>
  <si>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</si>
  <si>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</si>
  <si>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</si>
  <si>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</si>
  <si>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</si>
  <si>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</si>
  <si>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</si>
  <si>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</si>
  <si>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</si>
  <si>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</si>
  <si>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</si>
  <si>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</si>
  <si>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</si>
  <si>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</si>
  <si>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</si>
  <si>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</si>
  <si>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</si>
  <si>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</si>
  <si>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</si>
  <si>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</si>
  <si>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</si>
  <si>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</si>
  <si>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</si>
  <si>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</si>
  <si>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</si>
  <si>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</si>
  <si>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</si>
  <si>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</si>
  <si>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</si>
  <si>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</si>
  <si>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</si>
  <si>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</si>
  <si>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</si>
  <si>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</si>
  <si>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</si>
  <si>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</si>
  <si>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</si>
  <si>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</si>
  <si>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</si>
  <si>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</si>
  <si>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</si>
  <si>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</si>
  <si>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</si>
  <si>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</si>
  <si>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</si>
  <si>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</si>
  <si>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</si>
  <si>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</si>
  <si>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</si>
  <si>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</si>
  <si>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</si>
  <si>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</si>
  <si>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</si>
  <si>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</si>
  <si>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</si>
  <si>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</si>
  <si>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</si>
  <si>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</si>
  <si>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</si>
  <si>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</si>
  <si>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</si>
  <si>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</si>
  <si>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</si>
  <si>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</si>
  <si>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</si>
  <si>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</si>
  <si>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</si>
  <si>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</si>
  <si>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</si>
  <si>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</si>
  <si>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</si>
  <si>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</si>
  <si>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</si>
  <si>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</si>
  <si>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</si>
  <si>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</si>
  <si>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</si>
  <si>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</si>
  <si>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</si>
  <si>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</si>
  <si>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</si>
  <si>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</si>
  <si>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</si>
  <si>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</si>
  <si>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</si>
  <si>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</si>
  <si>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</si>
  <si>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</si>
  <si>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</si>
  <si>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</si>
  <si>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</si>
  <si>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</si>
  <si>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</si>
  <si>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</si>
  <si>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</si>
  <si>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</si>
  <si>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</si>
  <si>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</si>
  <si>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</si>
  <si>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</si>
  <si>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</si>
  <si>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</si>
  <si>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</si>
  <si>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</si>
  <si>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</si>
  <si>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</si>
  <si>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</si>
  <si>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</si>
  <si>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</si>
  <si>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</si>
  <si>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</si>
  <si>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</si>
  <si>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</si>
  <si>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</si>
  <si>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</si>
  <si>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</si>
  <si>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</si>
  <si>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</si>
  <si>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</si>
  <si>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</si>
  <si>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</si>
  <si>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</si>
  <si>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</si>
  <si>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</si>
  <si>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</si>
  <si>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</si>
  <si>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</si>
  <si>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</si>
  <si>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</si>
  <si>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</si>
  <si>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</si>
  <si>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</si>
  <si>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</si>
  <si>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</si>
  <si>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</si>
  <si>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</si>
  <si>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</si>
  <si>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</si>
  <si>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</si>
  <si>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</si>
  <si>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</si>
  <si>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</si>
  <si>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</si>
  <si>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</si>
  <si>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</si>
  <si>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</si>
  <si>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</si>
  <si>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</si>
  <si>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</si>
  <si>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</si>
  <si>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</si>
  <si>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</si>
  <si>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</si>
  <si>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</si>
  <si>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</si>
  <si>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</si>
  <si>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</si>
  <si>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</si>
  <si>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</si>
  <si>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</si>
  <si>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</si>
  <si>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</si>
  <si>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</si>
  <si>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</si>
  <si>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</si>
  <si>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</si>
  <si>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</si>
  <si>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</si>
  <si>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</si>
  <si>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</si>
  <si>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</si>
  <si>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</si>
  <si>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</si>
  <si>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</si>
  <si>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</si>
  <si>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</si>
  <si>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</si>
  <si>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</si>
  <si>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</si>
  <si>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</si>
  <si>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</si>
  <si>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</si>
  <si>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</si>
  <si>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</si>
  <si>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</si>
  <si>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</si>
  <si>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</si>
  <si>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</si>
  <si>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</si>
  <si>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</si>
  <si>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</si>
  <si>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</si>
  <si>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</si>
  <si>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</si>
  <si>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</si>
  <si>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</si>
  <si>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</si>
  <si>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</si>
  <si>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</si>
  <si>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</si>
  <si>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</si>
  <si>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</si>
  <si>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</si>
  <si>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</si>
  <si>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</si>
  <si>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</si>
  <si>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</si>
  <si>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</si>
  <si>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</si>
  <si>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</si>
  <si>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</si>
  <si>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</si>
  <si>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</si>
  <si>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</si>
  <si>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</si>
  <si>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</si>
  <si>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</si>
  <si>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</si>
  <si>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</si>
  <si>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</si>
  <si>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</si>
  <si>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</si>
  <si>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</si>
  <si>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</si>
  <si>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</si>
  <si>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</si>
  <si>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</si>
  <si>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</si>
  <si>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</si>
  <si>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</si>
  <si>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</si>
  <si>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</si>
  <si>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</si>
  <si>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</si>
  <si>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</si>
  <si>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</si>
  <si>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</si>
  <si>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</si>
  <si>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</si>
  <si>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</si>
  <si>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</si>
  <si>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</si>
  <si>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</si>
  <si>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</si>
  <si>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</si>
  <si>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</si>
  <si>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</si>
  <si>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</si>
  <si>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</si>
  <si>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</si>
  <si>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</si>
  <si>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</si>
  <si>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</si>
  <si>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</si>
  <si>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</si>
  <si>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</si>
  <si>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</si>
  <si>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</si>
  <si>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</si>
  <si>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</si>
  <si>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</si>
  <si>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</si>
  <si>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</si>
  <si>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</si>
  <si>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</si>
  <si>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</si>
  <si>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</si>
  <si>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</si>
  <si>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</si>
  <si>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</si>
  <si>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</si>
  <si>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</si>
  <si>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</si>
  <si>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</si>
  <si>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</si>
  <si>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</si>
  <si>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</si>
  <si>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</si>
  <si>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</si>
  <si>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</si>
  <si>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</si>
  <si>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</si>
  <si>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</si>
  <si>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</si>
  <si>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</si>
  <si>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</si>
  <si>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</si>
  <si>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</si>
  <si>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</si>
  <si>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</si>
  <si>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</si>
  <si>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</si>
  <si>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</si>
  <si>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</si>
  <si>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</si>
  <si>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</si>
  <si>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</si>
  <si>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</si>
  <si>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</si>
  <si>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</si>
  <si>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</si>
  <si>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</si>
  <si>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</si>
  <si>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</si>
  <si>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</si>
  <si>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</si>
  <si>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</si>
  <si>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</si>
  <si>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</si>
  <si>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</si>
  <si>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</si>
  <si>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</si>
  <si>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</si>
  <si>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</si>
  <si>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</si>
  <si>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</si>
  <si>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</si>
  <si>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</si>
  <si>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</si>
  <si>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</si>
  <si>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</si>
  <si>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</si>
  <si>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</si>
  <si>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</si>
  <si>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</si>
  <si>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</si>
  <si>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</si>
  <si>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</si>
  <si>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</si>
  <si>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</si>
  <si>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</si>
  <si>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</si>
  <si>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</si>
  <si>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</si>
  <si>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</si>
  <si>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</si>
  <si>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</si>
  <si>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</si>
  <si>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</si>
  <si>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</si>
  <si>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</si>
  <si>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</si>
  <si>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</si>
  <si>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</si>
  <si>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</si>
  <si>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</si>
  <si>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</si>
  <si>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</si>
  <si>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</si>
  <si>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</si>
  <si>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</si>
  <si>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</si>
  <si>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</si>
  <si>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</si>
  <si>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</si>
  <si>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</si>
  <si>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</si>
  <si>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</si>
  <si>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</si>
  <si>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</si>
  <si>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</si>
  <si>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</si>
  <si>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</si>
  <si>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</si>
  <si>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</si>
  <si>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</si>
  <si>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</si>
  <si>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</si>
  <si>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</si>
  <si>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</si>
  <si>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</si>
  <si>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</si>
  <si>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</si>
  <si>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</si>
  <si>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</si>
  <si>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</si>
  <si>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</si>
  <si>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</si>
  <si>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</si>
  <si>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</si>
  <si>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</si>
  <si>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</si>
  <si>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</si>
  <si>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</si>
  <si>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</si>
  <si>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</si>
  <si>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</si>
  <si>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</si>
  <si>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</si>
  <si>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</si>
  <si>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</si>
  <si>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</si>
  <si>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</si>
  <si>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</si>
  <si>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</si>
  <si>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</si>
  <si>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</si>
  <si>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</si>
  <si>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</si>
  <si>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</si>
  <si>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</si>
  <si>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</si>
  <si>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</si>
  <si>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</si>
  <si>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</si>
  <si>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</si>
  <si>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</si>
  <si>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</si>
  <si>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</si>
  <si>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</si>
  <si>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</si>
  <si>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</si>
  <si>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</si>
  <si>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</si>
  <si>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</si>
  <si>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</si>
  <si>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</si>
  <si>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</si>
  <si>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</si>
  <si>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</si>
  <si>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</si>
  <si>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</si>
  <si>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</si>
  <si>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</si>
  <si>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</si>
  <si>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</si>
  <si>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</si>
  <si>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</si>
  <si>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</si>
  <si>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</si>
  <si>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</si>
  <si>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</si>
  <si>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</si>
  <si>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</si>
  <si>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</si>
  <si>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</si>
  <si>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</si>
  <si>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</si>
  <si>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</si>
  <si>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</si>
  <si>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</si>
  <si>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</si>
  <si>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</si>
  <si>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</si>
  <si>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</si>
  <si>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</si>
  <si>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</si>
  <si>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</si>
  <si>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</si>
  <si>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</si>
  <si>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</si>
  <si>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</si>
  <si>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</si>
  <si>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</si>
  <si>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</si>
  <si>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</si>
  <si>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</si>
  <si>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</si>
  <si>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</si>
  <si>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</si>
  <si>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</si>
  <si>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</si>
  <si>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</si>
  <si>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</si>
  <si>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</si>
  <si>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</si>
  <si>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</si>
  <si>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</si>
  <si>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</si>
  <si>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</si>
  <si>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</si>
  <si>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</si>
  <si>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</si>
  <si>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</si>
  <si>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</si>
  <si>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</si>
  <si>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</si>
  <si>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</si>
  <si>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</si>
  <si>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</si>
  <si>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</si>
  <si>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</si>
  <si>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</si>
  <si>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</si>
  <si>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</si>
  <si>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</si>
  <si>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</si>
  <si>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</si>
  <si>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</si>
  <si>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</si>
  <si>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</si>
  <si>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</si>
  <si>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</si>
  <si>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</si>
  <si>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</si>
  <si>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</si>
  <si>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</si>
  <si>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</si>
  <si>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</si>
  <si>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</si>
  <si>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</si>
  <si>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</si>
  <si>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</si>
  <si>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</si>
  <si>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</si>
  <si>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</si>
  <si>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</si>
  <si>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</si>
  <si>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</si>
  <si>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</si>
  <si>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</si>
  <si>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</si>
  <si>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</si>
  <si>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</si>
  <si>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</si>
  <si>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</si>
  <si>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</si>
  <si>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</si>
  <si>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</si>
  <si>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</si>
  <si>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</si>
  <si>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</si>
  <si>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</si>
  <si>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</si>
  <si>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</si>
  <si>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</si>
  <si>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</si>
  <si>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</si>
  <si>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</si>
  <si>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</si>
  <si>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</si>
  <si>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</si>
  <si>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</si>
  <si>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</si>
  <si>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</si>
  <si>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</si>
  <si>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</si>
  <si>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</si>
  <si>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</si>
  <si>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</si>
  <si>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</si>
  <si>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</si>
  <si>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</si>
  <si>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</si>
  <si>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</si>
  <si>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</si>
  <si>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</si>
  <si>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</si>
  <si>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</si>
  <si>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</si>
  <si>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</si>
  <si>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</si>
  <si>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</si>
  <si>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</si>
  <si>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</si>
  <si>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</si>
  <si>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</si>
  <si>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</si>
  <si>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</si>
  <si>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</si>
  <si>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</si>
  <si>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</si>
  <si>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</si>
  <si>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</si>
  <si>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</si>
  <si>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</si>
  <si>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</si>
  <si>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</si>
  <si>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</si>
  <si>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</si>
  <si>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</si>
  <si>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</si>
  <si>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</si>
  <si>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</si>
  <si>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</si>
  <si>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</si>
  <si>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</si>
  <si>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</si>
  <si>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</si>
  <si>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</si>
  <si>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</si>
  <si>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</si>
  <si>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</si>
  <si>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</si>
  <si>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</si>
  <si>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</si>
  <si>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</si>
  <si>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</si>
  <si>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</si>
  <si>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</si>
  <si>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</si>
  <si>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</si>
  <si>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</si>
  <si>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</si>
  <si>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</si>
  <si>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</si>
  <si>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</si>
  <si>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</si>
  <si>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</si>
  <si>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</si>
  <si>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</si>
  <si>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</si>
  <si>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</si>
  <si>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</si>
  <si>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</si>
  <si>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</si>
  <si>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</si>
  <si>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</si>
  <si>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</si>
  <si>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</si>
  <si>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</si>
  <si>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</si>
  <si>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</si>
  <si>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</si>
  <si>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</si>
  <si>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</si>
  <si>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</si>
  <si>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</si>
  <si>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</si>
  <si>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</si>
  <si>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</si>
  <si>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</si>
  <si>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</si>
  <si>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</si>
  <si>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</si>
  <si>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</si>
  <si>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</si>
  <si>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</si>
  <si>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</si>
  <si>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</si>
  <si>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</si>
  <si>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</si>
  <si>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</si>
  <si>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</si>
  <si>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</si>
  <si>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</si>
  <si>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</si>
  <si>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</si>
  <si>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</si>
  <si>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</si>
  <si>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</si>
  <si>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</si>
  <si>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</si>
  <si>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</si>
  <si>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</si>
  <si>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</si>
  <si>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</si>
  <si>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</si>
  <si>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</si>
  <si>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</si>
  <si>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</si>
  <si>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</si>
  <si>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</si>
  <si>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</si>
  <si>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</si>
  <si>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</si>
  <si>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</si>
  <si>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</si>
  <si>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</si>
  <si>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</si>
  <si>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</si>
  <si>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</si>
  <si>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</si>
  <si>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</si>
  <si>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</si>
  <si>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</si>
  <si>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</si>
  <si>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</si>
  <si>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</si>
  <si>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</si>
  <si>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</si>
  <si>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</si>
  <si>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</si>
  <si>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</si>
  <si>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</si>
  <si>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</si>
  <si>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</si>
  <si>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</si>
  <si>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</si>
  <si>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</si>
  <si>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</si>
  <si>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</si>
  <si>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</si>
  <si>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</si>
  <si>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</si>
  <si>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</si>
  <si>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</si>
  <si>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</si>
  <si>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</si>
  <si>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</si>
  <si>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</si>
  <si>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</si>
  <si>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</si>
  <si>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</si>
  <si>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</si>
  <si>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</si>
  <si>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</si>
  <si>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</si>
  <si>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</si>
  <si>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</si>
  <si>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</si>
  <si>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</si>
  <si>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</si>
  <si>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</si>
  <si>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</si>
  <si>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</si>
  <si>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</si>
  <si>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</si>
  <si>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</si>
  <si>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</si>
  <si>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</si>
  <si>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</si>
  <si>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</si>
  <si>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</si>
  <si>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</si>
  <si>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</si>
  <si>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</si>
  <si>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</si>
  <si>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</si>
  <si>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</si>
  <si>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</si>
  <si>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</si>
  <si>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</si>
  <si>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</si>
  <si>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</si>
  <si>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</si>
  <si>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</si>
  <si>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</si>
  <si>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</si>
  <si>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</si>
  <si>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</si>
  <si>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</si>
  <si>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</si>
  <si>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</si>
  <si>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</si>
  <si>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</si>
  <si>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</si>
  <si>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</si>
  <si>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</si>
  <si>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</si>
  <si>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</si>
  <si>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</si>
  <si>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</si>
  <si>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</si>
  <si>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</si>
  <si>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</si>
  <si>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</si>
  <si>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</si>
  <si>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</si>
  <si>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</si>
  <si>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</si>
  <si>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</si>
  <si>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</si>
  <si>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</si>
  <si>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</si>
  <si>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</si>
  <si>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</si>
  <si>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</si>
  <si>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</si>
  <si>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</si>
  <si>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</si>
  <si>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</si>
  <si>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</si>
  <si>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</si>
  <si>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</si>
  <si>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</si>
  <si>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</si>
  <si>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</si>
  <si>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</si>
  <si>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</si>
  <si>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</si>
  <si>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</si>
  <si>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</si>
  <si>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</si>
  <si>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</si>
  <si>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</si>
  <si>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</si>
  <si>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</si>
  <si>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</si>
  <si>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</si>
  <si>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</si>
  <si>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</si>
  <si>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</si>
  <si>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</si>
  <si>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</si>
  <si>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</si>
  <si>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</si>
  <si>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</si>
  <si>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</si>
  <si>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</si>
  <si>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</si>
  <si>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</si>
  <si>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</si>
  <si>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</si>
  <si>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</si>
  <si>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</si>
  <si>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</si>
  <si>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</si>
  <si>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</si>
  <si>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</si>
  <si>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</si>
  <si>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</si>
  <si>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</si>
  <si>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</si>
  <si>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</si>
  <si>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</si>
  <si>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</si>
  <si>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</si>
  <si>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</si>
  <si>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</si>
  <si>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</si>
  <si>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</si>
  <si>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</si>
  <si>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</si>
  <si>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</si>
  <si>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</si>
  <si>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</si>
  <si>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</si>
  <si>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</si>
  <si>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</si>
  <si>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</si>
  <si>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</si>
  <si>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</si>
  <si>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</si>
  <si>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</si>
  <si>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</si>
  <si>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</si>
  <si>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</si>
  <si>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</si>
  <si>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</si>
  <si>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</si>
  <si>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</si>
  <si>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</si>
  <si>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</si>
  <si>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</si>
  <si>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</si>
  <si>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</si>
  <si>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</si>
  <si>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</si>
  <si>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</si>
  <si>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</si>
  <si>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</si>
  <si>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</si>
  <si>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</si>
  <si>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</si>
  <si>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</si>
  <si>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</si>
  <si>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</si>
  <si>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</si>
  <si>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</si>
  <si>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</si>
  <si>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</si>
  <si>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</si>
  <si>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</si>
  <si>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</si>
  <si>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</si>
  <si>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</si>
  <si>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</si>
  <si>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</si>
  <si>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</si>
  <si>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</si>
  <si>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</si>
  <si>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</si>
  <si>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</si>
  <si>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</si>
  <si>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</si>
  <si>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</si>
  <si>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</si>
  <si>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</si>
  <si>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</si>
  <si>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</si>
  <si>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</si>
  <si>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</si>
  <si>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</si>
  <si>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</si>
  <si>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</si>
  <si>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</si>
  <si>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</si>
  <si>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</si>
  <si>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</si>
  <si>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</si>
  <si>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</si>
  <si>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</si>
  <si>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</si>
  <si>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</si>
  <si>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</si>
  <si>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</si>
  <si>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</si>
  <si>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</si>
  <si>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</si>
  <si>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</si>
  <si>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</si>
  <si>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</si>
  <si>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</si>
  <si>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</si>
  <si>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</si>
  <si>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</si>
  <si>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</si>
  <si>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</si>
  <si>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</si>
  <si>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</si>
  <si>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</si>
  <si>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</si>
  <si>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</si>
  <si>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</si>
  <si>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</si>
  <si>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</si>
  <si>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</si>
  <si>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</si>
  <si>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</si>
  <si>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</si>
  <si>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</si>
  <si>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</si>
  <si>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</si>
  <si>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</si>
  <si>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</si>
  <si>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</si>
  <si>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</si>
  <si>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</si>
  <si>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</si>
  <si>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</si>
  <si>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</si>
  <si>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</si>
  <si>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</si>
  <si>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</si>
  <si>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</si>
  <si>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</si>
  <si>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</si>
  <si>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</si>
  <si>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</si>
  <si>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</si>
  <si>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</si>
  <si>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</si>
  <si>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</si>
  <si>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</si>
  <si>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</si>
  <si>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</si>
  <si>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</si>
  <si>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</si>
  <si>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</si>
  <si>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</si>
  <si>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</si>
  <si>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</si>
  <si>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</si>
  <si>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</si>
  <si>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</si>
  <si>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</si>
  <si>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</si>
  <si>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</si>
  <si>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</si>
  <si>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</si>
  <si>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</si>
  <si>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</si>
  <si>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</si>
  <si>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</si>
  <si>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</si>
  <si>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</si>
  <si>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</si>
  <si>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</si>
  <si>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</si>
  <si>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</si>
  <si>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</si>
  <si>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</si>
  <si>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</si>
  <si>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</si>
  <si>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</si>
  <si>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</si>
  <si>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</si>
  <si>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</si>
  <si>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</si>
  <si>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</si>
  <si>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</si>
  <si>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</si>
  <si>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</si>
  <si>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</si>
  <si>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</si>
  <si>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</si>
  <si>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</si>
  <si>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</si>
  <si>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</si>
  <si>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</si>
  <si>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</si>
  <si>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</si>
  <si>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</si>
  <si>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</si>
  <si>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</si>
  <si>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</si>
  <si>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</si>
  <si>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</si>
  <si>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</si>
  <si>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</si>
  <si>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</si>
  <si>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</si>
  <si>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</si>
  <si>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</si>
  <si>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</si>
  <si>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</si>
  <si>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</si>
  <si>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</si>
  <si>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</si>
  <si>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</si>
  <si>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</si>
  <si>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</si>
  <si>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</si>
  <si>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</si>
  <si>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</si>
  <si>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</si>
  <si>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</si>
  <si>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</si>
  <si>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</si>
  <si>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</si>
  <si>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</si>
  <si>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</si>
  <si>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</si>
  <si>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</si>
  <si>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</si>
  <si>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</si>
  <si>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</si>
  <si>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</si>
  <si>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</si>
  <si>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</si>
  <si>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</si>
  <si>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</si>
  <si>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</si>
  <si>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</si>
  <si>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</si>
  <si>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</si>
  <si>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</si>
  <si>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</si>
  <si>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</si>
  <si>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</si>
  <si>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</si>
  <si>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</si>
  <si>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</si>
  <si>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</si>
  <si>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</si>
  <si>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</si>
  <si>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</si>
  <si>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</si>
  <si>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</si>
  <si>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</si>
  <si>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</si>
  <si>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</si>
  <si>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</si>
  <si>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</si>
  <si>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</si>
  <si>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</si>
  <si>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</si>
  <si>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</si>
  <si>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</si>
  <si>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</si>
  <si>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</si>
  <si>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</si>
  <si>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</si>
  <si>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</si>
  <si>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</si>
  <si>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</si>
  <si>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</si>
  <si>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</si>
  <si>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</si>
  <si>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</si>
  <si>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</si>
  <si>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</si>
  <si>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</si>
  <si>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</si>
  <si>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</si>
  <si>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</si>
  <si>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</si>
  <si>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</si>
  <si>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</si>
  <si>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</si>
  <si>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</si>
  <si>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</si>
  <si>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</si>
  <si>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</si>
  <si>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</si>
  <si>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</si>
  <si>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</si>
  <si>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</si>
  <si>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</si>
  <si>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</si>
  <si>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</si>
  <si>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</si>
  <si>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</si>
  <si>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</si>
  <si>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</si>
  <si>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</si>
  <si>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</si>
  <si>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</si>
  <si>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</si>
  <si>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</si>
  <si>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</si>
  <si>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</si>
  <si>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</si>
  <si>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</si>
  <si>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</si>
  <si>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</si>
  <si>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</si>
  <si>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</si>
  <si>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</si>
  <si>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</si>
  <si>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</si>
  <si>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</si>
  <si>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</si>
  <si>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</si>
  <si>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</si>
  <si>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</si>
  <si>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</si>
  <si>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</si>
  <si>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</si>
  <si>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</si>
  <si>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</si>
  <si>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</si>
  <si>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</si>
  <si>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</si>
  <si>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</si>
  <si>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</si>
  <si>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</si>
  <si>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</si>
  <si>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</si>
  <si>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</si>
  <si>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</si>
  <si>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</si>
  <si>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</si>
  <si>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</si>
  <si>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</si>
  <si>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</si>
  <si>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</si>
  <si>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</si>
  <si>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</si>
  <si>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</si>
  <si>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</si>
  <si>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</si>
  <si>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</si>
  <si>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</si>
  <si>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</si>
  <si>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</si>
  <si>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</si>
  <si>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</si>
  <si>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</si>
  <si>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</si>
  <si>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</si>
  <si>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</si>
  <si>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</si>
  <si>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</si>
  <si>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</si>
  <si>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</si>
  <si>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</si>
  <si>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</si>
  <si>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</si>
  <si>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</si>
  <si>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</si>
  <si>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</si>
  <si>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</si>
  <si>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</si>
  <si>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</si>
  <si>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</si>
  <si>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</si>
  <si>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</si>
  <si>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</si>
  <si>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</si>
  <si>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</si>
  <si>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</si>
  <si>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</si>
  <si>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</si>
  <si>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</si>
  <si>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</si>
  <si>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</si>
  <si>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</si>
  <si>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</si>
  <si>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</si>
  <si>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</si>
  <si>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</si>
  <si>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</si>
  <si>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</si>
  <si>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</si>
  <si>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</si>
  <si>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</si>
  <si>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</si>
  <si>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</si>
  <si>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</si>
  <si>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</si>
  <si>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</si>
  <si>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</si>
  <si>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</si>
  <si>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</si>
  <si>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</si>
  <si>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</si>
  <si>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</si>
  <si>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</si>
  <si>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</si>
  <si>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</si>
  <si>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</si>
  <si>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</si>
  <si>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</si>
  <si>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</si>
  <si>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</si>
  <si>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</si>
  <si>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</si>
  <si>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</si>
  <si>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</si>
  <si>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</si>
  <si>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</si>
  <si>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</si>
  <si>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</si>
  <si>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</si>
  <si>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</si>
  <si>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</si>
  <si>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</si>
  <si>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</si>
  <si>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</si>
  <si>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</si>
  <si>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</si>
  <si>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</si>
  <si>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</si>
  <si>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</si>
  <si>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</si>
  <si>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</si>
  <si>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</si>
  <si>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</si>
  <si>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</si>
  <si>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</si>
  <si>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</si>
  <si>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</si>
  <si>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</si>
  <si>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</si>
  <si>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</si>
  <si>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</si>
  <si>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</si>
  <si>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</si>
  <si>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</si>
  <si>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</si>
  <si>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</si>
  <si>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</si>
  <si>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</si>
  <si>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</si>
  <si>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</si>
  <si>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</si>
  <si>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</si>
  <si>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</si>
  <si>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</si>
  <si>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</si>
  <si>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</si>
  <si>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</si>
  <si>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</si>
  <si>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</si>
  <si>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</si>
  <si>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</si>
  <si>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</si>
  <si>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</si>
  <si>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</si>
  <si>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</si>
  <si>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</si>
  <si>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</si>
  <si>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</si>
  <si>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</si>
  <si>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</si>
  <si>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</si>
  <si>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</si>
  <si>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</si>
  <si>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</si>
  <si>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</si>
  <si>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</si>
  <si>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</si>
  <si>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</si>
  <si>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</si>
  <si>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</si>
  <si>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</si>
  <si>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</si>
  <si>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</si>
  <si>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</si>
  <si>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</si>
  <si>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</si>
  <si>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</si>
  <si>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</si>
  <si>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</si>
  <si>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</si>
  <si>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</si>
  <si>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</si>
  <si>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</si>
  <si>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</si>
  <si>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</si>
  <si>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</si>
  <si>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</si>
  <si>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</si>
  <si>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</si>
  <si>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</si>
  <si>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</si>
  <si>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</si>
  <si>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</si>
  <si>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</si>
  <si>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</si>
  <si>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</si>
  <si>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</si>
  <si>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</si>
  <si>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</si>
  <si>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</si>
  <si>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</si>
  <si>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</si>
  <si>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</si>
  <si>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</si>
  <si>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</si>
  <si>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</si>
  <si>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</si>
  <si>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</si>
  <si>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</si>
  <si>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</si>
  <si>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</si>
  <si>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</si>
  <si>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</si>
  <si>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</si>
  <si>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</si>
  <si>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</si>
  <si>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</si>
  <si>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</si>
  <si>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</si>
  <si>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</si>
  <si>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</si>
  <si>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</si>
  <si>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</si>
  <si>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</si>
  <si>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</si>
  <si>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</si>
  <si>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</si>
  <si>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</si>
  <si>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</si>
  <si>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</si>
  <si>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</si>
  <si>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</si>
  <si>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</si>
  <si>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</si>
  <si>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</si>
  <si>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</si>
  <si>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</si>
  <si>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</si>
  <si>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</si>
  <si>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</si>
  <si>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</si>
  <si>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</si>
  <si>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</si>
  <si>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</si>
  <si>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</si>
  <si>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</si>
  <si>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</si>
  <si>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</si>
  <si>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</si>
  <si>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</si>
  <si>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</si>
  <si>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</si>
  <si>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</si>
  <si>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</si>
  <si>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</si>
  <si>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</si>
  <si>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</si>
  <si>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</si>
  <si>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</si>
  <si>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</si>
  <si>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</si>
  <si>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</si>
  <si>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</si>
  <si>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</si>
  <si>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</si>
  <si>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</si>
  <si>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</si>
  <si>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</si>
  <si>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</si>
  <si>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</si>
  <si>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</si>
  <si>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</si>
  <si>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</si>
  <si>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</si>
  <si>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</si>
  <si>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</si>
  <si>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</si>
  <si>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</si>
  <si>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</si>
  <si>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</si>
  <si>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</si>
  <si>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</si>
  <si>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</si>
  <si>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</si>
  <si>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</si>
  <si>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</si>
  <si>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</si>
  <si>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</si>
  <si>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</si>
  <si>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</si>
  <si>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</si>
  <si>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</si>
  <si>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</si>
  <si>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</si>
  <si>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</si>
  <si>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</si>
  <si>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</si>
  <si>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</si>
  <si>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</si>
  <si>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</si>
  <si>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</si>
  <si>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</si>
  <si>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</si>
  <si>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</si>
  <si>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</si>
  <si>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</si>
  <si>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</si>
  <si>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</si>
  <si>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</si>
  <si>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</si>
  <si>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</si>
  <si>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</si>
  <si>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</si>
  <si>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</si>
  <si>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</si>
  <si>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</si>
  <si>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</si>
  <si>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</si>
  <si>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</si>
  <si>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</si>
  <si>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</si>
  <si>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</si>
  <si>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</si>
  <si>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</si>
  <si>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</si>
  <si>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</si>
  <si>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</si>
  <si>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</si>
  <si>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</si>
  <si>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</si>
  <si>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</si>
  <si>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</si>
  <si>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</si>
  <si>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</si>
  <si>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</si>
  <si>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</si>
  <si>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</si>
  <si>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</si>
  <si>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</si>
  <si>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</si>
  <si>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</si>
  <si>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</si>
  <si>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</si>
  <si>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</si>
  <si>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</si>
  <si>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</si>
  <si>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</si>
  <si>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</si>
  <si>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</si>
  <si>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</si>
  <si>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</si>
  <si>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</si>
  <si>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</si>
  <si>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</si>
  <si>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</si>
  <si>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</si>
  <si>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</si>
  <si>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</si>
  <si>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</si>
  <si>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</si>
  <si>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</si>
  <si>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</si>
  <si>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</si>
  <si>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</si>
  <si>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</si>
  <si>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</si>
  <si>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</si>
  <si>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</si>
  <si>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</si>
  <si>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</si>
  <si>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</si>
  <si>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</si>
  <si>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</si>
  <si>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</si>
  <si>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</si>
  <si>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</si>
  <si>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</si>
  <si>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</si>
  <si>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</si>
  <si>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</si>
  <si>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</si>
  <si>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</si>
  <si>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</si>
  <si>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</si>
  <si>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</si>
  <si>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</si>
  <si>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</si>
  <si>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</si>
  <si>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</si>
  <si>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</si>
  <si>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</si>
  <si>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</si>
  <si>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</si>
  <si>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</si>
  <si>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</si>
  <si>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</si>
  <si>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</si>
  <si>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</si>
  <si>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</si>
  <si>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</si>
  <si>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</si>
  <si>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</si>
  <si>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</si>
  <si>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</si>
  <si>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</si>
  <si>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</si>
  <si>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</si>
  <si>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</si>
  <si>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</si>
  <si>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</si>
  <si>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</si>
  <si>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</si>
  <si>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</si>
  <si>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</si>
  <si>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</si>
  <si>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</si>
  <si>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</si>
  <si>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</si>
  <si>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</si>
  <si>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</si>
  <si>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</si>
  <si>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</si>
  <si>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</si>
  <si>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</si>
  <si>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</si>
  <si>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</si>
  <si>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</si>
  <si>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</si>
  <si>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</si>
  <si>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</si>
  <si>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</si>
  <si>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</si>
  <si>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</si>
  <si>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</si>
  <si>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</si>
  <si>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</si>
  <si>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</si>
  <si>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</si>
  <si>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</si>
  <si>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</si>
  <si>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</si>
  <si>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</si>
  <si>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</si>
  <si>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</si>
  <si>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</si>
  <si>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</si>
  <si>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</si>
  <si>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</si>
  <si>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</si>
  <si>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</si>
  <si>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</si>
  <si>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</si>
  <si>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</si>
  <si>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</si>
  <si>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</si>
  <si>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</si>
  <si>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</si>
  <si>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</si>
  <si>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</si>
  <si>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</si>
  <si>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</si>
  <si>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</si>
  <si>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</si>
  <si>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</si>
  <si>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</si>
  <si>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</si>
  <si>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</si>
  <si>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</si>
  <si>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</si>
  <si>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</si>
  <si>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</si>
  <si>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</si>
  <si>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</si>
  <si>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</si>
  <si>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</si>
  <si>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</si>
  <si>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</si>
  <si>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</si>
  <si>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</si>
  <si>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</si>
  <si>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</si>
  <si>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</si>
  <si>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</si>
  <si>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</si>
  <si>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</si>
  <si>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</si>
  <si>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</si>
  <si>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</si>
  <si>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</si>
  <si>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</si>
  <si>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</si>
  <si>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</si>
  <si>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</si>
  <si>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</si>
  <si>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</si>
  <si>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</si>
  <si>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</si>
  <si>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</si>
  <si>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</si>
  <si>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</si>
  <si>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</si>
  <si>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</si>
  <si>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</si>
  <si>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</si>
  <si>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</si>
  <si>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</si>
  <si>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</si>
  <si>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</si>
  <si>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</si>
  <si>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</si>
  <si>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</si>
  <si>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</si>
  <si>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</si>
  <si>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</si>
  <si>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</si>
  <si>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</si>
  <si>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</si>
  <si>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</si>
  <si>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</si>
  <si>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</si>
  <si>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</si>
  <si>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</si>
  <si>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</si>
  <si>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</si>
  <si>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</si>
  <si>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</si>
  <si>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</si>
  <si>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</si>
  <si>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</si>
  <si>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</si>
  <si>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</si>
  <si>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</si>
  <si>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</si>
  <si>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</si>
  <si>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</si>
  <si>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</si>
  <si>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</si>
  <si>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</si>
  <si>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</si>
  <si>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</si>
  <si>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</si>
  <si>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</si>
  <si>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</si>
  <si>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</si>
  <si>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</si>
  <si>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</si>
  <si>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</si>
  <si>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</si>
  <si>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</si>
  <si>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</si>
  <si>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</si>
  <si>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</si>
  <si>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</si>
  <si>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</si>
  <si>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</si>
  <si>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</si>
  <si>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</si>
  <si>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</si>
  <si>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</si>
  <si>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</si>
  <si>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</si>
  <si>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</si>
  <si>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</si>
  <si>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</si>
  <si>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</si>
  <si>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</si>
  <si>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</si>
  <si>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</si>
  <si>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</si>
  <si>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</si>
  <si>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</si>
  <si>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</si>
  <si>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</si>
  <si>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</si>
  <si>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</si>
  <si>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</si>
  <si>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</si>
  <si>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</si>
  <si>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</si>
  <si>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</si>
  <si>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</si>
  <si>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</si>
  <si>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</si>
  <si>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</si>
  <si>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</si>
  <si>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</si>
  <si>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</si>
  <si>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</si>
  <si>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</si>
  <si>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</si>
  <si>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</si>
  <si>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</si>
  <si>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</si>
  <si>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</si>
  <si>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</si>
  <si>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</si>
  <si>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</si>
  <si>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</si>
  <si>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</si>
  <si>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</si>
  <si>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</si>
  <si>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</si>
  <si>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</si>
  <si>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</si>
  <si>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</si>
  <si>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</si>
  <si>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</si>
  <si>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</si>
  <si>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</si>
  <si>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</si>
  <si>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</si>
  <si>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</si>
  <si>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</si>
  <si>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</si>
  <si>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</si>
  <si>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</si>
  <si>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</si>
  <si>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</si>
  <si>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</si>
  <si>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</si>
  <si>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</si>
  <si>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</si>
  <si>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</si>
  <si>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</si>
  <si>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</si>
  <si>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</si>
  <si>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</si>
  <si>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</si>
  <si>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</si>
  <si>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</si>
  <si>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</si>
  <si>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</si>
  <si>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</si>
  <si>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</si>
  <si>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</si>
  <si>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</si>
  <si>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</si>
  <si>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</si>
  <si>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</si>
  <si>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</si>
  <si>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</si>
  <si>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</si>
  <si>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</si>
  <si>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</si>
  <si>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</si>
  <si>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</si>
  <si>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</si>
  <si>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</si>
  <si>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</si>
  <si>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</si>
  <si>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</si>
  <si>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</si>
  <si>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</si>
  <si>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</si>
  <si>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</si>
  <si>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</si>
  <si>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</si>
  <si>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</si>
  <si>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</si>
  <si>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</si>
  <si>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</si>
  <si>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</si>
  <si>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</si>
  <si>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</si>
  <si>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</si>
  <si>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</si>
  <si>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</si>
  <si>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</si>
  <si>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</si>
  <si>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</si>
  <si>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</si>
  <si>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</si>
  <si>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</si>
  <si>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</si>
  <si>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</si>
  <si>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</si>
  <si>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</si>
  <si>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</si>
  <si>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</si>
  <si>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</si>
  <si>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</si>
  <si>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</si>
  <si>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</si>
  <si>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</si>
  <si>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</si>
  <si>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</si>
  <si>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</si>
  <si>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</si>
  <si>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</si>
  <si>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</si>
  <si>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</si>
  <si>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</si>
  <si>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</si>
  <si>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</si>
  <si>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</si>
  <si>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</si>
  <si>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</si>
  <si>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</si>
  <si>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</si>
  <si>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</si>
  <si>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</si>
  <si>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</si>
  <si>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</si>
  <si>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</si>
  <si>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</si>
  <si>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</si>
  <si>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</si>
  <si>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</si>
  <si>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</si>
  <si>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</si>
  <si>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</si>
  <si>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</si>
  <si>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</si>
  <si>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</si>
  <si>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</si>
  <si>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</si>
  <si>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</si>
  <si>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</si>
  <si>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</si>
  <si>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</si>
  <si>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</si>
  <si>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</si>
  <si>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</si>
  <si>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</si>
  <si>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</si>
  <si>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</si>
  <si>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</si>
  <si>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</si>
  <si>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</si>
  <si>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</si>
  <si>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</si>
  <si>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</si>
  <si>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</si>
  <si>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</si>
  <si>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</si>
  <si>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</si>
  <si>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</si>
  <si>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</si>
  <si>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</si>
  <si>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</si>
  <si>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</si>
  <si>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</si>
  <si>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</si>
  <si>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</si>
  <si>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</si>
  <si>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</si>
  <si>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</si>
  <si>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</si>
  <si>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</si>
  <si>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</si>
  <si>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</si>
  <si>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</si>
  <si>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</si>
  <si>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</si>
  <si>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</si>
  <si>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</si>
  <si>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</si>
  <si>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</si>
  <si>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</si>
  <si>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</si>
  <si>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</si>
  <si>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</si>
  <si>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</si>
  <si>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</si>
  <si>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</si>
  <si>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</si>
  <si>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</si>
  <si>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</si>
  <si>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</si>
  <si>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</si>
  <si>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</si>
  <si>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</si>
  <si>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</si>
  <si>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</si>
  <si>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</si>
  <si>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</si>
  <si>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</si>
  <si>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</si>
  <si>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</si>
  <si>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</si>
  <si>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</si>
  <si>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</si>
  <si>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</si>
  <si>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</si>
  <si>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</si>
  <si>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</si>
  <si>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</si>
  <si>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</si>
  <si>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</si>
  <si>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</si>
  <si>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</si>
  <si>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</si>
  <si>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</si>
  <si>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</si>
  <si>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</si>
  <si>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</si>
  <si>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</si>
  <si>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</si>
  <si>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</si>
  <si>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</si>
  <si>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</si>
  <si>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</si>
  <si>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</si>
  <si>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</si>
  <si>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</si>
  <si>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</si>
  <si>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</si>
  <si>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</si>
  <si>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</si>
  <si>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</si>
  <si>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</si>
  <si>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</si>
  <si>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</si>
  <si>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</si>
  <si>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</si>
  <si>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</si>
  <si>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</si>
  <si>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</si>
  <si>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</si>
  <si>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</si>
  <si>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</si>
  <si>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</si>
  <si>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</si>
  <si>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</si>
  <si>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</si>
  <si>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</si>
  <si>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</si>
  <si>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</si>
  <si>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</si>
  <si>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</si>
  <si>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</si>
  <si>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</si>
  <si>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</si>
  <si>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</si>
  <si>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</si>
  <si>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</si>
  <si>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</si>
  <si>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</si>
  <si>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</si>
  <si>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</si>
  <si>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</si>
  <si>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</si>
  <si>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</si>
  <si>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</si>
  <si>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</si>
  <si>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</si>
  <si>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</si>
  <si>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</si>
  <si>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</si>
  <si>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</si>
  <si>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</si>
  <si>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</si>
  <si>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</si>
  <si>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</si>
  <si>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</si>
  <si>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</si>
  <si>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</si>
  <si>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</si>
  <si>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</si>
  <si>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</si>
  <si>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</si>
  <si>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</si>
  <si>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</si>
  <si>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</si>
  <si>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</si>
  <si>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</si>
  <si>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</si>
  <si>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</si>
  <si>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</si>
  <si>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</si>
  <si>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</si>
  <si>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</si>
  <si>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</si>
  <si>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</si>
  <si>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</si>
  <si>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</si>
  <si>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</si>
  <si>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</si>
  <si>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</si>
  <si>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</si>
  <si>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</si>
  <si>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</si>
  <si>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</si>
  <si>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</si>
  <si>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</si>
  <si>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</si>
  <si>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</si>
  <si>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</si>
  <si>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</si>
  <si>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</si>
  <si>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</si>
  <si>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</si>
  <si>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</si>
  <si>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</si>
  <si>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</si>
  <si>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</si>
  <si>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</si>
  <si>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</si>
  <si>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</si>
  <si>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</si>
  <si>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</si>
  <si>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</si>
  <si>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</si>
  <si>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</si>
  <si>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</si>
  <si>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</si>
  <si>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</si>
  <si>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</si>
  <si>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</si>
  <si>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</si>
  <si>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</si>
  <si>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</si>
  <si>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</si>
  <si>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</si>
  <si>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</si>
  <si>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</si>
  <si>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</si>
  <si>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</si>
  <si>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</si>
  <si>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</si>
  <si>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</si>
  <si>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</si>
  <si>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</si>
  <si>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</si>
  <si>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</si>
  <si>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</si>
  <si>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</si>
  <si>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</si>
  <si>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</si>
  <si>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</si>
  <si>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</si>
  <si>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</si>
  <si>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</si>
  <si>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</si>
  <si>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</si>
  <si>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</si>
  <si>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</si>
  <si>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</si>
  <si>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</si>
  <si>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</si>
  <si>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</si>
  <si>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</si>
  <si>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</si>
  <si>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</si>
  <si>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</si>
  <si>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</si>
  <si>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</si>
  <si>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</si>
  <si>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</si>
  <si>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</si>
  <si>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</si>
  <si>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</si>
  <si>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</si>
  <si>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</si>
  <si>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</si>
  <si>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</si>
  <si>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</si>
  <si>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</si>
  <si>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</si>
  <si>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</si>
  <si>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</si>
  <si>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</si>
  <si>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</si>
  <si>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</si>
  <si>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</si>
  <si>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</si>
  <si>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</si>
  <si>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</si>
  <si>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</si>
  <si>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</si>
  <si>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</si>
  <si>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</si>
  <si>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</si>
  <si>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</si>
  <si>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</si>
  <si>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</si>
  <si>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</si>
  <si>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</si>
  <si>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</si>
  <si>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</si>
  <si>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</si>
  <si>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</si>
  <si>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</si>
  <si>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</si>
  <si>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</si>
  <si>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</si>
  <si>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</si>
  <si>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</si>
  <si>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</si>
  <si>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</si>
  <si>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</si>
  <si>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</si>
  <si>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</si>
  <si>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</si>
  <si>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</si>
  <si>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</si>
  <si>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</si>
  <si>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</si>
  <si>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</si>
  <si>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</si>
  <si>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</si>
  <si>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</si>
  <si>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</si>
  <si>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</si>
  <si>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</si>
  <si>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</si>
  <si>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</si>
  <si>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</si>
  <si>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</si>
  <si>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</si>
  <si>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</si>
  <si>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</si>
  <si>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</si>
  <si>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</si>
  <si>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</si>
  <si>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</si>
  <si>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</si>
  <si>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</si>
  <si>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</si>
  <si>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</si>
  <si>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</si>
  <si>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</si>
  <si>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</si>
  <si>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</si>
  <si>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</si>
  <si>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</si>
  <si>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</si>
  <si>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</si>
  <si>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</si>
  <si>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</si>
  <si>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</si>
  <si>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</si>
  <si>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</si>
  <si>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</si>
  <si>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</si>
  <si>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</si>
  <si>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</si>
  <si>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</si>
  <si>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</si>
  <si>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</si>
  <si>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</si>
  <si>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</si>
  <si>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</si>
  <si>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</si>
  <si>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</si>
  <si>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</si>
  <si>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</si>
  <si>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</si>
  <si>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</si>
  <si>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</si>
  <si>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</si>
  <si>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</si>
  <si>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</si>
  <si>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</si>
  <si>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</si>
  <si>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</si>
  <si>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</si>
  <si>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</si>
  <si>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</si>
  <si>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</si>
  <si>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</si>
  <si>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</si>
  <si>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</si>
  <si>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</si>
  <si>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</si>
  <si>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</si>
  <si>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</si>
  <si>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</si>
  <si>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</si>
  <si>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</si>
  <si>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</si>
  <si>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</si>
  <si>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</si>
  <si>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</si>
  <si>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</si>
  <si>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</si>
  <si>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</si>
  <si>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</si>
  <si>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</si>
  <si>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</si>
  <si>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</si>
  <si>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</si>
  <si>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</si>
  <si>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</si>
  <si>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</si>
  <si>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</si>
  <si>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</si>
  <si>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</si>
  <si>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</si>
  <si>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</si>
  <si>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</si>
  <si>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</si>
  <si>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</si>
  <si>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</si>
  <si>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</si>
  <si>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</si>
  <si>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</si>
  <si>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</si>
  <si>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</si>
  <si>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</si>
  <si>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</si>
  <si>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</si>
  <si>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</si>
  <si>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</si>
  <si>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</si>
  <si>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</si>
  <si>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</si>
  <si>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</si>
  <si>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</si>
  <si>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</si>
  <si>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</si>
  <si>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</si>
  <si>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</si>
  <si>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</si>
  <si>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</si>
  <si>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</si>
  <si>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</si>
  <si>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</si>
  <si>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</si>
  <si>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</si>
  <si>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</si>
  <si>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</si>
  <si>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</si>
  <si>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</si>
  <si>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</si>
  <si>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</si>
  <si>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</si>
  <si>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</si>
  <si>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</si>
  <si>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</si>
  <si>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</si>
  <si>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</si>
  <si>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</si>
  <si>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</si>
  <si>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</si>
  <si>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</si>
  <si>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</si>
  <si>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</si>
  <si>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</si>
  <si>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</si>
  <si>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</si>
  <si>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</si>
  <si>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</si>
  <si>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</si>
  <si>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</si>
  <si>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</si>
  <si>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</si>
  <si>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</si>
  <si>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</si>
  <si>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</si>
  <si>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</si>
  <si>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</si>
  <si>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</si>
  <si>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</si>
  <si>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</si>
  <si>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</si>
  <si>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</si>
  <si>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</si>
  <si>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</si>
  <si>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</si>
  <si>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</si>
  <si>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</si>
  <si>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</si>
  <si>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</si>
  <si>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</si>
  <si>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</si>
  <si>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</si>
  <si>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</si>
  <si>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</si>
  <si>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</si>
  <si>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</si>
  <si>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</si>
  <si>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</si>
  <si>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</si>
  <si>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</si>
  <si>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</si>
  <si>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</si>
  <si>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</si>
  <si>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</si>
  <si>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</si>
  <si>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</si>
  <si>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</si>
  <si>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</si>
  <si>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</si>
  <si>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</si>
  <si>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</si>
  <si>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</si>
  <si>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</si>
  <si>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</si>
  <si>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</si>
  <si>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</si>
  <si>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</si>
  <si>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</si>
  <si>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</si>
  <si>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</si>
  <si>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</si>
  <si>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</si>
  <si>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</si>
  <si>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</si>
  <si>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</si>
  <si>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</si>
  <si>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</si>
  <si>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</si>
  <si>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</si>
  <si>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</si>
  <si>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</si>
  <si>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</si>
  <si>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</si>
  <si>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</si>
  <si>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</si>
  <si>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</si>
  <si>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</si>
  <si>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</si>
  <si>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</si>
  <si>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</si>
  <si>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</si>
  <si>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</si>
  <si>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</si>
  <si>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</si>
  <si>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</si>
  <si>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</si>
  <si>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</si>
  <si>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</si>
  <si>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</si>
  <si>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</si>
  <si>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</si>
  <si>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</si>
  <si>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</si>
  <si>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</si>
  <si>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</si>
  <si>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</si>
  <si>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</si>
  <si>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</si>
  <si>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</si>
  <si>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</si>
  <si>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</si>
  <si>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</si>
  <si>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</si>
  <si>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</si>
  <si>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</si>
  <si>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</si>
  <si>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</si>
  <si>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</si>
  <si>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</si>
  <si>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</si>
  <si>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</si>
  <si>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</si>
  <si>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</si>
  <si>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</si>
  <si>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</si>
  <si>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</si>
  <si>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</si>
  <si>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</si>
  <si>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</si>
  <si>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</si>
  <si>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</si>
  <si>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</si>
  <si>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</si>
  <si>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</si>
  <si>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</si>
  <si>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</si>
  <si>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</si>
  <si>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</si>
  <si>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</si>
  <si>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</si>
  <si>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</si>
  <si>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</si>
  <si>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</si>
  <si>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</si>
  <si>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</si>
  <si>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</si>
  <si>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</si>
  <si>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</si>
  <si>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</si>
  <si>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</si>
  <si>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</si>
  <si>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</si>
  <si>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</si>
  <si>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</si>
  <si>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</si>
  <si>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</si>
  <si>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</si>
  <si>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</si>
  <si>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</si>
  <si>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</si>
  <si>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</si>
  <si>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</si>
  <si>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</si>
  <si>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</si>
  <si>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</si>
  <si>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</si>
  <si>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</si>
  <si>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</si>
  <si>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</si>
  <si>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</si>
  <si>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</si>
  <si>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</si>
  <si>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</si>
  <si>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</si>
  <si>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</si>
  <si>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</si>
  <si>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</si>
  <si>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</si>
  <si>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</si>
  <si>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</si>
  <si>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</si>
  <si>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</si>
  <si>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</si>
  <si>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</si>
  <si>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</si>
  <si>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</si>
  <si>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</si>
  <si>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</si>
  <si>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</si>
  <si>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</si>
  <si>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</si>
  <si>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</si>
  <si>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</si>
  <si>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</si>
  <si>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</si>
  <si>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</si>
  <si>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</si>
  <si>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</si>
  <si>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</si>
  <si>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</si>
  <si>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</si>
  <si>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</si>
  <si>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</si>
  <si>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</si>
  <si>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</si>
  <si>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</si>
  <si>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</si>
  <si>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</si>
  <si>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</si>
  <si>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</si>
  <si>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</si>
  <si>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</si>
  <si>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</si>
  <si>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</si>
  <si>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</si>
  <si>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</si>
  <si>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</si>
  <si>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</si>
  <si>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</si>
  <si>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</si>
  <si>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</si>
  <si>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</si>
  <si>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</si>
  <si>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</si>
  <si>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</si>
  <si>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</si>
  <si>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</si>
  <si>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</si>
  <si>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</si>
  <si>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</si>
  <si>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</si>
  <si>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</si>
  <si>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</si>
  <si>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</si>
  <si>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</si>
  <si>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</si>
  <si>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</si>
  <si>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</si>
  <si>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</si>
  <si>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</si>
  <si>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</si>
  <si>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</si>
  <si>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</si>
  <si>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</si>
  <si>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</si>
  <si>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</si>
  <si>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</si>
  <si>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</si>
  <si>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</si>
  <si>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</si>
  <si>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</si>
  <si>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</si>
  <si>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</si>
  <si>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</si>
  <si>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</si>
  <si>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</si>
  <si>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</si>
  <si>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</si>
  <si>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</si>
  <si>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</si>
  <si>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</si>
  <si>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</si>
  <si>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</si>
  <si>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</si>
  <si>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</si>
  <si>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</si>
  <si>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</si>
  <si>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</si>
  <si>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</si>
  <si>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</si>
  <si>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</si>
  <si>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</si>
  <si>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</si>
  <si>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</si>
  <si>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</si>
  <si>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</si>
  <si>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</si>
  <si>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</si>
  <si>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</si>
  <si>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</si>
  <si>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</si>
  <si>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</si>
  <si>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</si>
  <si>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</si>
  <si>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</si>
  <si>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</si>
  <si>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</si>
  <si>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</si>
  <si>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</si>
  <si>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</si>
  <si>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</si>
  <si>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</si>
  <si>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</si>
  <si>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</si>
  <si>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</si>
  <si>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</si>
  <si>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</si>
  <si>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</si>
  <si>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</si>
  <si>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</si>
  <si>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</si>
  <si>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</si>
  <si>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</si>
  <si>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</si>
  <si>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</si>
  <si>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</si>
  <si>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</si>
  <si>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</si>
  <si>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</si>
  <si>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</si>
  <si>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</si>
  <si>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</si>
  <si>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</si>
  <si>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</si>
  <si>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</si>
  <si>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</si>
  <si>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</si>
  <si>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</si>
  <si>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</si>
  <si>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</si>
  <si>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</si>
  <si>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</si>
  <si>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</si>
  <si>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</si>
  <si>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</si>
  <si>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</si>
  <si>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</si>
  <si>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</si>
  <si>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</si>
  <si>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</si>
  <si>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</si>
  <si>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</si>
  <si>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</si>
  <si>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</si>
  <si>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</si>
  <si>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</si>
  <si>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</si>
  <si>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</si>
  <si>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</si>
  <si>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</si>
  <si>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</si>
  <si>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</si>
  <si>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</si>
  <si>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</si>
  <si>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</si>
  <si>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</si>
  <si>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</si>
  <si>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</si>
  <si>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</si>
  <si>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</si>
  <si>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</si>
  <si>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</si>
  <si>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</si>
  <si>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</si>
  <si>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</si>
  <si>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</si>
  <si>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</si>
  <si>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</si>
  <si>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</si>
  <si>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</si>
  <si>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</si>
  <si>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</si>
  <si>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</si>
  <si>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</si>
  <si>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</si>
  <si>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</si>
  <si>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</si>
  <si>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</si>
  <si>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</si>
  <si>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</si>
  <si>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</si>
  <si>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</si>
  <si>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</si>
  <si>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</si>
  <si>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</si>
  <si>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</si>
  <si>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</si>
  <si>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</si>
  <si>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</si>
  <si>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</si>
  <si>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</si>
  <si>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</si>
  <si>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</si>
  <si>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</si>
  <si>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</si>
  <si>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</si>
  <si>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</si>
  <si>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</si>
  <si>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</si>
  <si>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</si>
  <si>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</si>
  <si>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</si>
  <si>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</si>
  <si>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</si>
  <si>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</si>
  <si>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</si>
  <si>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</si>
  <si>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</si>
  <si>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</si>
  <si>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</si>
  <si>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</si>
  <si>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</si>
  <si>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</si>
  <si>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</si>
  <si>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</si>
  <si>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</si>
  <si>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</si>
  <si>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</si>
  <si>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</si>
  <si>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</si>
  <si>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</si>
  <si>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</si>
  <si>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</si>
  <si>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</si>
  <si>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</si>
  <si>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</si>
  <si>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</si>
  <si>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</si>
  <si>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</si>
  <si>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</si>
  <si>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</si>
  <si>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</si>
  <si>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</si>
  <si>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</si>
  <si>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</si>
  <si>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</si>
  <si>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</si>
  <si>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</si>
  <si>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</si>
  <si>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</si>
  <si>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</si>
  <si>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</si>
  <si>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</si>
  <si>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</si>
  <si>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</si>
  <si>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</si>
  <si>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</si>
  <si>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</si>
  <si>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</si>
  <si>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</si>
  <si>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</si>
  <si>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</si>
  <si>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</si>
  <si>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</si>
  <si>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</si>
  <si>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</si>
  <si>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</si>
  <si>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</si>
  <si>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</si>
  <si>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</si>
  <si>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</si>
  <si>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</si>
  <si>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</si>
  <si>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</si>
  <si>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</si>
  <si>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</si>
  <si>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</si>
  <si>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</si>
  <si>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</si>
  <si>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</si>
  <si>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</si>
  <si>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</si>
  <si>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</si>
  <si>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</si>
  <si>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</si>
  <si>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</si>
  <si>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</si>
  <si>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</si>
  <si>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</si>
  <si>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</si>
  <si>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</si>
  <si>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</si>
  <si>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</si>
  <si>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</si>
  <si>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</si>
  <si>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</si>
  <si>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</si>
  <si>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</si>
  <si>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</si>
  <si>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</si>
  <si>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</si>
  <si>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</si>
  <si>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</si>
  <si>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</si>
  <si>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</si>
  <si>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</si>
  <si>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</si>
  <si>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</si>
  <si>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</si>
  <si>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</si>
  <si>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</si>
  <si>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</si>
  <si>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</si>
  <si>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</si>
  <si>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</si>
  <si>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</si>
  <si>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</si>
  <si>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</si>
  <si>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</si>
  <si>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</si>
  <si>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</si>
  <si>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</si>
  <si>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</si>
  <si>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</si>
  <si>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</si>
  <si>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</si>
  <si>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</si>
  <si>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</si>
  <si>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</si>
  <si>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</si>
  <si>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</si>
  <si>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</si>
  <si>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</si>
  <si>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</si>
  <si>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</si>
  <si>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</si>
  <si>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</si>
  <si>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</si>
  <si>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</si>
  <si>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</si>
  <si>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</si>
  <si>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</si>
  <si>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</si>
  <si>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</si>
  <si>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</si>
  <si>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</si>
  <si>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</si>
  <si>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</si>
  <si>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</si>
  <si>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</si>
  <si>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</si>
  <si>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</si>
  <si>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</si>
  <si>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</si>
  <si>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</si>
  <si>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</si>
  <si>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</si>
  <si>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</si>
  <si>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</si>
  <si>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</si>
  <si>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</si>
  <si>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</si>
  <si>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</si>
  <si>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</si>
  <si>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</si>
  <si>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</si>
  <si>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</si>
  <si>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</si>
  <si>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</si>
  <si>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</si>
  <si>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</si>
  <si>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</si>
  <si>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</si>
  <si>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</si>
  <si>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</si>
  <si>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</si>
  <si>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</si>
  <si>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</si>
  <si>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</si>
  <si>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</si>
  <si>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</si>
  <si>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</si>
  <si>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</si>
  <si>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</si>
  <si>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</si>
  <si>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</si>
  <si>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</si>
  <si>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</si>
  <si>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</si>
  <si>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</si>
  <si>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</si>
  <si>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</si>
  <si>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</si>
  <si>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</si>
  <si>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</si>
  <si>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</si>
  <si>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</si>
  <si>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</si>
  <si>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</si>
  <si>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</si>
  <si>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</si>
  <si>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</si>
  <si>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</si>
  <si>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</si>
  <si>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</si>
  <si>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</si>
  <si>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</si>
  <si>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</si>
  <si>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</si>
  <si>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</si>
  <si>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</si>
  <si>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</si>
  <si>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</si>
  <si>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</si>
  <si>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</si>
  <si>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</si>
  <si>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</si>
  <si>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</si>
  <si>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</si>
  <si>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</si>
  <si>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</si>
  <si>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</si>
  <si>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</si>
  <si>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</si>
  <si>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</si>
  <si>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</si>
  <si>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</si>
  <si>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</si>
  <si>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</si>
  <si>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</si>
  <si>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</si>
  <si>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</si>
  <si>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</si>
  <si>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</si>
  <si>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</si>
  <si>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</si>
  <si>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</si>
  <si>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</si>
  <si>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</si>
  <si>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</si>
  <si>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</si>
  <si>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</si>
  <si>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</si>
  <si>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</si>
  <si>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</si>
  <si>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</si>
  <si>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</si>
  <si>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</si>
  <si>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</si>
  <si>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</si>
  <si>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</si>
  <si>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</si>
  <si>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</si>
  <si>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</si>
  <si>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</si>
  <si>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</si>
  <si>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</si>
  <si>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</si>
  <si>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</si>
  <si>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</si>
  <si>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</si>
  <si>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</si>
  <si>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</si>
  <si>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</si>
  <si>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</si>
  <si>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</si>
  <si>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</si>
  <si>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</si>
  <si>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</si>
  <si>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</si>
  <si>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</si>
  <si>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</si>
  <si>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</si>
  <si>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</si>
  <si>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</si>
  <si>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</si>
  <si>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</si>
  <si>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</si>
  <si>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</si>
  <si>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</si>
  <si>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</si>
  <si>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</si>
  <si>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</si>
  <si>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</si>
  <si>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</si>
  <si>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</si>
  <si>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</si>
  <si>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</si>
  <si>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</si>
  <si>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</si>
  <si>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</si>
  <si>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</si>
  <si>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</si>
  <si>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</si>
  <si>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</si>
  <si>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</si>
  <si>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</si>
  <si>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</si>
  <si>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</si>
  <si>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</si>
  <si>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</si>
  <si>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</si>
  <si>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</si>
  <si>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</si>
  <si>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</si>
  <si>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</si>
  <si>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</si>
  <si>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</si>
  <si>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</si>
  <si>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</si>
  <si>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</si>
  <si>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</si>
  <si>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</si>
  <si>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</si>
  <si>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</si>
  <si>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</si>
  <si>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</si>
  <si>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</si>
  <si>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</si>
  <si>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</si>
  <si>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</si>
  <si>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</si>
  <si>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</si>
  <si>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</si>
  <si>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</si>
  <si>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</si>
  <si>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</si>
  <si>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</si>
  <si>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</si>
  <si>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</si>
  <si>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</si>
  <si>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</si>
  <si>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</si>
  <si>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</si>
  <si>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</si>
  <si>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</si>
  <si>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</si>
  <si>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</si>
  <si>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</si>
  <si>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</si>
  <si>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</si>
  <si>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</si>
  <si>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</si>
  <si>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</si>
  <si>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</si>
  <si>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</si>
  <si>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</si>
  <si>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</si>
  <si>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</si>
  <si>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</si>
  <si>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</si>
  <si>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</si>
  <si>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</si>
  <si>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</si>
  <si>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</si>
  <si>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</si>
  <si>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</si>
  <si>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</si>
  <si>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</si>
  <si>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</si>
  <si>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</si>
  <si>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</si>
  <si>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</si>
  <si>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</si>
  <si>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</si>
  <si>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</si>
  <si>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</si>
  <si>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</si>
  <si>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</si>
  <si>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</si>
  <si>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</si>
  <si>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</si>
  <si>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</si>
  <si>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</si>
  <si>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</si>
  <si>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</si>
  <si>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</si>
  <si>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</si>
  <si>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</si>
  <si>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</si>
  <si>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</si>
  <si>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</si>
  <si>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</si>
  <si>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</si>
  <si>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</si>
  <si>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</si>
  <si>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</si>
  <si>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</si>
  <si>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</si>
  <si>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</si>
  <si>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</si>
  <si>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</si>
  <si>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</si>
  <si>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</si>
  <si>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</si>
  <si>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</si>
  <si>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</si>
  <si>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</si>
  <si>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</si>
  <si>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</si>
  <si>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</si>
  <si>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</si>
  <si>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</si>
  <si>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</si>
  <si>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</si>
  <si>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</si>
  <si>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</si>
  <si>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</si>
  <si>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</si>
  <si>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</si>
  <si>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</si>
  <si>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</si>
  <si>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</si>
  <si>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</si>
  <si>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</si>
  <si>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</si>
  <si>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</si>
  <si>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</si>
  <si>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</si>
  <si>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</si>
  <si>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</si>
  <si>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</si>
  <si>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</si>
  <si>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</si>
  <si>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</si>
  <si>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</si>
  <si>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</si>
  <si>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</si>
  <si>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</si>
  <si>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</si>
  <si>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</si>
  <si>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</si>
  <si>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</si>
  <si>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</si>
  <si>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</si>
  <si>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</si>
  <si>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</si>
  <si>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</si>
  <si>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</si>
  <si>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</si>
  <si>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</si>
  <si>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</si>
  <si>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</si>
  <si>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</si>
  <si>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</si>
  <si>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</si>
  <si>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</si>
  <si>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</si>
  <si>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</si>
  <si>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</si>
  <si>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</si>
  <si>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</si>
  <si>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</si>
  <si>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</si>
  <si>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</si>
  <si>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</si>
  <si>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</si>
  <si>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</si>
  <si>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</si>
  <si>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</si>
  <si>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</si>
  <si>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</si>
  <si>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</si>
  <si>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</si>
  <si>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</si>
  <si>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</si>
  <si>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</si>
  <si>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</si>
  <si>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</si>
  <si>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</si>
  <si>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</si>
  <si>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</si>
  <si>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</si>
  <si>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</si>
  <si>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</si>
  <si>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</si>
  <si>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</si>
  <si>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</si>
  <si>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</si>
  <si>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</si>
  <si>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</si>
  <si>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</si>
  <si>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</si>
  <si>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</si>
  <si>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</si>
  <si>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</si>
  <si>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</si>
  <si>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</si>
  <si>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</si>
  <si>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</si>
  <si>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</si>
  <si>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</si>
  <si>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</si>
  <si>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</si>
  <si>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</si>
  <si>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</si>
  <si>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</si>
  <si>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</si>
  <si>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</si>
  <si>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</si>
  <si>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</si>
  <si>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</si>
  <si>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</si>
  <si>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</si>
  <si>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</si>
  <si>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</si>
  <si>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</si>
  <si>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</si>
  <si>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</si>
  <si>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</si>
  <si>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</si>
  <si>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</si>
  <si>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</si>
  <si>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</si>
  <si>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</si>
  <si>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</si>
  <si>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</si>
  <si>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</si>
  <si>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</si>
  <si>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</si>
  <si>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</si>
  <si>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</si>
  <si>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</si>
  <si>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</si>
  <si>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</si>
  <si>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</si>
  <si>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</si>
  <si>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</si>
  <si>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</si>
  <si>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</si>
  <si>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</si>
  <si>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</si>
  <si>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</si>
  <si>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</si>
  <si>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</si>
  <si>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</si>
  <si>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</si>
  <si>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</si>
  <si>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</si>
  <si>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</si>
  <si>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</si>
  <si>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</si>
  <si>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</si>
  <si>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</si>
  <si>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</si>
  <si>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</si>
  <si>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</si>
  <si>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</si>
  <si>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</si>
  <si>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</si>
  <si>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</si>
  <si>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</si>
  <si>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</si>
  <si>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</si>
  <si>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</si>
  <si>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</si>
  <si>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</si>
  <si>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</si>
  <si>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</si>
  <si>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</si>
  <si>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</si>
  <si>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</si>
  <si>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</si>
  <si>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</si>
  <si>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</si>
  <si>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</si>
  <si>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</si>
  <si>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</si>
  <si>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</si>
  <si>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</si>
  <si>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</si>
  <si>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</si>
  <si>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</si>
  <si>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</si>
  <si>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</si>
  <si>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</si>
  <si>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</si>
  <si>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</si>
  <si>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</si>
  <si>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</si>
  <si>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</si>
  <si>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</si>
  <si>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</si>
  <si>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</si>
  <si>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</si>
  <si>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</si>
  <si>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</si>
  <si>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</si>
  <si>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</si>
  <si>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</si>
  <si>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</si>
  <si>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</si>
  <si>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</si>
  <si>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</si>
  <si>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</si>
  <si>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</si>
  <si>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</si>
  <si>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</si>
  <si>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</si>
  <si>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</si>
  <si>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</si>
  <si>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</si>
  <si>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</si>
  <si>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</si>
  <si>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</si>
  <si>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</si>
  <si>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</si>
  <si>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</si>
  <si>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</si>
  <si>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</si>
  <si>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</si>
  <si>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</si>
  <si>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</si>
  <si>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</si>
  <si>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</si>
  <si>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</si>
  <si>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</si>
  <si>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</si>
  <si>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</si>
  <si>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</si>
  <si>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</si>
  <si>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</si>
  <si>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</si>
  <si>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</si>
  <si>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</si>
  <si>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</si>
  <si>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</si>
  <si>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</si>
  <si>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</si>
  <si>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</si>
  <si>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</si>
  <si>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</si>
  <si>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</si>
  <si>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</si>
  <si>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</si>
  <si>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</si>
  <si>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</si>
  <si>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</si>
  <si>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</si>
  <si>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</si>
  <si>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</si>
  <si>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</si>
  <si>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</si>
  <si>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</si>
  <si>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</si>
  <si>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</si>
  <si>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</si>
  <si>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</si>
  <si>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</si>
  <si>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</si>
  <si>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</si>
  <si>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</si>
  <si>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</si>
  <si>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</si>
  <si>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</si>
  <si>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</si>
  <si>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</si>
  <si>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</si>
  <si>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</si>
  <si>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</si>
  <si>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</si>
  <si>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</si>
  <si>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</si>
  <si>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</si>
  <si>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</si>
  <si>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</si>
  <si>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</si>
  <si>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</si>
  <si>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</si>
  <si>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</si>
  <si>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</si>
  <si>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</si>
  <si>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</si>
  <si>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</si>
  <si>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</si>
  <si>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</si>
  <si>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</si>
  <si>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</si>
  <si>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</si>
  <si>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</si>
  <si>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</si>
  <si>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</si>
  <si>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</si>
  <si>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</si>
  <si>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</si>
  <si>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</si>
  <si>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</si>
  <si>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</si>
  <si>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</si>
  <si>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</si>
  <si>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</si>
  <si>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</si>
  <si>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</si>
  <si>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</si>
  <si>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</si>
  <si>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</si>
  <si>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</si>
  <si>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</si>
  <si>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</si>
  <si>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</si>
  <si>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</si>
  <si>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</si>
  <si>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</si>
  <si>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</si>
  <si>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</si>
  <si>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</si>
  <si>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</si>
  <si>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</si>
  <si>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</si>
  <si>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</si>
  <si>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</si>
  <si>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</si>
  <si>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</si>
  <si>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</si>
  <si>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</si>
  <si>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</si>
  <si>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</si>
  <si>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</si>
  <si>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</si>
  <si>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</si>
  <si>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</si>
  <si>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</si>
  <si>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</si>
  <si>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</si>
  <si>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</si>
  <si>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</si>
  <si>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</si>
  <si>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</si>
  <si>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</si>
  <si>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</si>
  <si>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</si>
  <si>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</si>
  <si>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</si>
  <si>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</si>
  <si>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</si>
  <si>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</si>
  <si>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</si>
  <si>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</si>
  <si>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</si>
  <si>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</si>
  <si>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</si>
  <si>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</si>
  <si>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</si>
  <si>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</si>
  <si>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</si>
  <si>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</si>
  <si>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</si>
  <si>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</si>
  <si>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</si>
  <si>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</si>
  <si>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</si>
  <si>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</si>
  <si>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</si>
  <si>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</si>
  <si>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</si>
  <si>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</si>
  <si>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</si>
  <si>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</si>
  <si>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</si>
  <si>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</si>
  <si>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</si>
  <si>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</si>
  <si>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</si>
  <si>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</si>
  <si>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</si>
  <si>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</si>
  <si>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</si>
  <si>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</si>
  <si>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</si>
  <si>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</si>
  <si>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</si>
  <si>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</si>
  <si>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</si>
  <si>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</si>
  <si>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</si>
  <si>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</si>
  <si>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</si>
  <si>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</si>
  <si>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</si>
  <si>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</si>
  <si>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</si>
  <si>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</si>
  <si>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</si>
  <si>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</si>
  <si>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</si>
  <si>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</si>
  <si>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</si>
  <si>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</si>
  <si>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</si>
  <si>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</si>
  <si>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</si>
  <si>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</si>
  <si>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</si>
  <si>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</si>
  <si>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</si>
  <si>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</si>
  <si>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</si>
  <si>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</si>
  <si>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</si>
  <si>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</si>
  <si>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</si>
  <si>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</si>
  <si>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</si>
  <si>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</si>
  <si>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</si>
  <si>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</si>
  <si>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</si>
  <si>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</si>
  <si>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</si>
  <si>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</si>
  <si>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</si>
  <si>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</si>
  <si>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</si>
  <si>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</si>
  <si>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</si>
  <si>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</si>
  <si>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</si>
  <si>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</si>
  <si>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</si>
  <si>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</si>
  <si>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</si>
  <si>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</si>
  <si>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</si>
  <si>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</si>
  <si>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</si>
  <si>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</si>
  <si>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</si>
  <si>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</si>
  <si>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</si>
  <si>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</si>
  <si>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</si>
  <si>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</si>
  <si>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</si>
  <si>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</si>
  <si>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</si>
  <si>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</si>
  <si>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</si>
  <si>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</si>
  <si>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</si>
  <si>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</si>
  <si>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</si>
  <si>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</si>
  <si>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</si>
  <si>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</si>
  <si>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</si>
  <si>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</si>
  <si>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</si>
  <si>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</si>
  <si>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</si>
  <si>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</si>
  <si>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</si>
  <si>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</si>
  <si>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</si>
  <si>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</si>
  <si>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</si>
  <si>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</si>
  <si>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</si>
  <si>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</si>
  <si>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</si>
  <si>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</si>
  <si>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</si>
  <si>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</si>
  <si>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</si>
  <si>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</si>
  <si>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</si>
  <si>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</si>
  <si>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</si>
  <si>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</si>
  <si>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</si>
  <si>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</si>
  <si>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</si>
  <si>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</si>
  <si>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</si>
  <si>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</si>
  <si>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</si>
  <si>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</si>
  <si>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</si>
  <si>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</si>
  <si>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</si>
  <si>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</si>
  <si>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</si>
  <si>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</si>
  <si>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</si>
  <si>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</si>
  <si>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</si>
  <si>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</si>
  <si>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</si>
  <si>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</si>
  <si>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</si>
  <si>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</si>
  <si>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</si>
  <si>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</si>
  <si>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</si>
  <si>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</si>
  <si>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</si>
  <si>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</si>
  <si>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</si>
  <si>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</si>
  <si>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</si>
  <si>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</si>
  <si>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</si>
  <si>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</si>
  <si>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</si>
  <si>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</si>
  <si>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</si>
  <si>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</si>
  <si>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</si>
  <si>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</si>
  <si>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</si>
  <si>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</si>
  <si>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</si>
  <si>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</si>
  <si>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</si>
  <si>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</si>
  <si>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</si>
  <si>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</si>
  <si>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</si>
  <si>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</si>
  <si>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</si>
  <si>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</si>
  <si>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</si>
  <si>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</si>
  <si>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</si>
  <si>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</si>
  <si>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</si>
  <si>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</si>
  <si>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</si>
  <si>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</si>
  <si>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</si>
  <si>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</si>
  <si>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</si>
  <si>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</si>
  <si>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</si>
  <si>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</si>
  <si>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</si>
  <si>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</si>
  <si>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</si>
  <si>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</si>
  <si>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</si>
  <si>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</si>
  <si>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</si>
  <si>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</si>
  <si>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</si>
  <si>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</si>
  <si>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</si>
  <si>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</si>
  <si>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</si>
  <si>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</si>
  <si>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</si>
  <si>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</si>
  <si>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</si>
  <si>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</si>
  <si>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</si>
  <si>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</si>
  <si>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</si>
  <si>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</si>
  <si>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</si>
  <si>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</si>
  <si>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</si>
  <si>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</si>
  <si>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</si>
  <si>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</si>
  <si>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</si>
  <si>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</si>
  <si>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</si>
  <si>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</si>
  <si>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</si>
  <si>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</si>
  <si>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</si>
  <si>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</si>
  <si>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</si>
  <si>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</si>
  <si>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</si>
  <si>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</si>
  <si>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</si>
  <si>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</si>
  <si>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</si>
  <si>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</si>
  <si>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</si>
  <si>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</si>
  <si>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</si>
  <si>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</si>
  <si>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</si>
  <si>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</si>
  <si>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</si>
  <si>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</si>
  <si>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</si>
  <si>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</si>
  <si>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</si>
  <si>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</si>
  <si>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</si>
  <si>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</si>
  <si>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</si>
  <si>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</si>
  <si>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</si>
  <si>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</si>
  <si>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</si>
  <si>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</si>
  <si>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</si>
  <si>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</si>
  <si>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</si>
  <si>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</si>
  <si>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</si>
  <si>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</si>
  <si>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</si>
  <si>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</si>
  <si>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</si>
  <si>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</si>
  <si>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</si>
  <si>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</si>
  <si>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</si>
  <si>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</si>
  <si>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</si>
  <si>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</si>
  <si>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</si>
  <si>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</si>
  <si>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</si>
  <si>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</si>
  <si>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</si>
  <si>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</si>
  <si>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</si>
  <si>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</si>
  <si>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</si>
  <si>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</si>
  <si>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</si>
  <si>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</si>
  <si>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</si>
  <si>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</si>
  <si>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</si>
  <si>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</si>
  <si>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</si>
  <si>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</si>
  <si>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</si>
  <si>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</si>
  <si>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</si>
  <si>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</si>
  <si>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</si>
  <si>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</si>
  <si>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</si>
  <si>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</si>
  <si>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</si>
  <si>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</si>
  <si>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</si>
  <si>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</si>
  <si>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</si>
  <si>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</si>
  <si>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</si>
  <si>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</si>
  <si>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</si>
  <si>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</si>
  <si>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</si>
  <si>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</si>
  <si>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</si>
  <si>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</si>
  <si>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</si>
  <si>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</si>
  <si>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</si>
  <si>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</si>
  <si>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</si>
  <si>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</si>
  <si>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</si>
  <si>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</si>
  <si>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</si>
  <si>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</si>
  <si>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</si>
  <si>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</si>
  <si>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</si>
  <si>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</si>
  <si>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</si>
  <si>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</si>
  <si>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</si>
  <si>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</si>
  <si>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</si>
  <si>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</si>
  <si>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</si>
  <si>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</si>
  <si>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</si>
  <si>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</si>
  <si>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</si>
  <si>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</si>
  <si>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</si>
  <si>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</si>
  <si>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</si>
  <si>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</si>
  <si>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</si>
  <si>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</si>
  <si>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</si>
  <si>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</si>
  <si>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</si>
  <si>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</si>
  <si>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</si>
  <si>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</si>
  <si>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</si>
  <si>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</si>
  <si>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</si>
  <si>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</si>
  <si>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</si>
  <si>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</si>
  <si>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</si>
  <si>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</si>
  <si>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</si>
  <si>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</si>
  <si>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</si>
  <si>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</si>
  <si>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</si>
  <si>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</si>
  <si>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</si>
  <si>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</si>
  <si>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</si>
  <si>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</si>
  <si>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</si>
  <si>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</si>
  <si>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</si>
  <si>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</si>
  <si>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</si>
  <si>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</si>
  <si>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</si>
  <si>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</si>
  <si>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</si>
  <si>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</si>
  <si>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</si>
  <si>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</si>
  <si>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</si>
  <si>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</si>
  <si>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</si>
  <si>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</si>
  <si>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</si>
  <si>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</si>
  <si>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</si>
  <si>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</si>
  <si>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</si>
  <si>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</si>
  <si>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</si>
  <si>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</si>
  <si>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</si>
  <si>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</si>
  <si>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</si>
  <si>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</si>
  <si>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</si>
  <si>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</si>
  <si>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</si>
  <si>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</si>
  <si>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</si>
  <si>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</si>
  <si>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</si>
  <si>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</si>
  <si>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</si>
  <si>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</si>
  <si>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</si>
  <si>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</si>
  <si>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</si>
  <si>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</si>
  <si>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</si>
  <si>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</si>
  <si>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</si>
  <si>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</si>
  <si>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</si>
  <si>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</si>
  <si>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</si>
  <si>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</si>
  <si>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</si>
  <si>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</si>
  <si>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</si>
  <si>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</si>
  <si>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</si>
  <si>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</si>
  <si>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</si>
  <si>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</si>
  <si>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</si>
  <si>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</si>
  <si>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</si>
  <si>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</si>
  <si>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</si>
  <si>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</si>
  <si>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</si>
  <si>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</si>
  <si>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</si>
  <si>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</si>
  <si>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</si>
  <si>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</si>
  <si>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</si>
  <si>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</si>
  <si>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</si>
  <si>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</si>
  <si>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</si>
  <si>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</si>
  <si>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</si>
  <si>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</si>
  <si>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</si>
  <si>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</si>
  <si>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</si>
  <si>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</si>
  <si>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</si>
  <si>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</si>
  <si>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</si>
  <si>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</si>
  <si>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</si>
  <si>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</si>
  <si>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</si>
  <si>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</si>
  <si>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</si>
  <si>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</si>
  <si>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</si>
  <si>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</si>
  <si>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</si>
  <si>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</si>
  <si>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</si>
  <si>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</si>
  <si>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</si>
  <si>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</si>
  <si>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</si>
  <si>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</si>
  <si>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</si>
  <si>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</si>
  <si>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</si>
  <si>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</si>
  <si>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</si>
  <si>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</si>
  <si>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</si>
  <si>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</si>
  <si>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</si>
  <si>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</si>
  <si>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</si>
  <si>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</si>
  <si>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</si>
  <si>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</si>
  <si>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</si>
  <si>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</si>
  <si>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</si>
  <si>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</si>
  <si>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</si>
  <si>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</si>
  <si>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</si>
  <si>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</si>
  <si>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</si>
  <si>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</si>
  <si>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</si>
  <si>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</si>
  <si>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</si>
  <si>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</si>
  <si>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</si>
  <si>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</si>
  <si>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</si>
  <si>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</si>
  <si>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</si>
  <si>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</si>
  <si>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</si>
  <si>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</si>
  <si>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</si>
  <si>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</si>
  <si>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</si>
  <si>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</si>
  <si>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</si>
  <si>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</si>
  <si>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</si>
  <si>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</si>
  <si>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</si>
  <si>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</si>
  <si>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</si>
  <si>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</si>
  <si>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</si>
  <si>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</si>
  <si>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</si>
  <si>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</si>
  <si>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</si>
  <si>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</si>
  <si>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</si>
  <si>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</si>
  <si>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</si>
  <si>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</si>
  <si>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</si>
  <si>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</si>
  <si>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</si>
  <si>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</si>
  <si>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</si>
  <si>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</si>
  <si>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</si>
  <si>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</si>
  <si>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</si>
  <si>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</si>
  <si>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</si>
  <si>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</si>
  <si>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</si>
  <si>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</si>
  <si>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</si>
  <si>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</si>
  <si>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</si>
  <si>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</si>
  <si>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</si>
  <si>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</si>
  <si>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</si>
  <si>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</si>
  <si>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</si>
  <si>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</si>
  <si>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</si>
  <si>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</si>
  <si>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</si>
  <si>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</si>
  <si>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</si>
  <si>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</si>
  <si>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</si>
  <si>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</si>
  <si>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</si>
  <si>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</si>
  <si>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</si>
  <si>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</si>
  <si>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</si>
  <si>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</si>
  <si>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</si>
  <si>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</si>
  <si>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</si>
  <si>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</si>
  <si>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</si>
  <si>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</si>
  <si>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</si>
  <si>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</si>
  <si>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</si>
  <si>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</si>
  <si>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</si>
  <si>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</si>
  <si>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</si>
  <si>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</si>
  <si>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</si>
  <si>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</si>
  <si>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</si>
  <si>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</si>
  <si>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</si>
  <si>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</si>
  <si>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</si>
  <si>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</si>
  <si>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</si>
  <si>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</si>
  <si>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</si>
  <si>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</si>
  <si>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</si>
  <si>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</si>
  <si>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</si>
  <si>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</si>
  <si>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</si>
  <si>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</si>
  <si>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</si>
  <si>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</si>
  <si>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</si>
  <si>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</si>
  <si>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</si>
  <si>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</si>
  <si>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</si>
  <si>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</si>
  <si>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</si>
  <si>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</si>
  <si>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</si>
  <si>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</si>
  <si>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</si>
  <si>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</si>
  <si>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</si>
  <si>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</si>
  <si>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</si>
  <si>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</si>
  <si>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</si>
  <si>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</si>
  <si>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</si>
  <si>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</si>
  <si>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</si>
  <si>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</si>
  <si>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</si>
  <si>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</si>
  <si>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</si>
  <si>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</si>
  <si>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</si>
  <si>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</si>
  <si>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</si>
  <si>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</si>
  <si>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</si>
  <si>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</si>
  <si>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</si>
  <si>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</si>
  <si>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</si>
  <si>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</si>
  <si>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</si>
  <si>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</si>
  <si>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</si>
  <si>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</si>
  <si>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</si>
  <si>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</si>
  <si>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</si>
  <si>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</si>
  <si>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</si>
  <si>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</si>
  <si>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</si>
  <si>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</si>
  <si>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</si>
  <si>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</si>
  <si>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</si>
  <si>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</si>
  <si>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</si>
  <si>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</si>
  <si>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</si>
  <si>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</si>
  <si>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</si>
  <si>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</si>
  <si>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</si>
  <si>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</si>
  <si>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</si>
  <si>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</si>
  <si>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</si>
  <si>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</si>
  <si>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</si>
  <si>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</si>
  <si>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</si>
  <si>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</si>
  <si>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</si>
  <si>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</si>
  <si>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</si>
  <si>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</si>
  <si>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</si>
  <si>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</si>
  <si>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</si>
  <si>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</si>
  <si>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</si>
  <si>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</si>
  <si>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</si>
  <si>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</si>
  <si>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</si>
  <si>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</si>
  <si>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</si>
  <si>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</si>
  <si>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</si>
  <si>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</si>
  <si>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</si>
  <si>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</si>
  <si>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</si>
  <si>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</si>
  <si>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</si>
  <si>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</si>
  <si>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</si>
  <si>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</si>
  <si>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</si>
  <si>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</si>
  <si>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</si>
  <si>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</si>
  <si>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</si>
  <si>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</si>
  <si>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</si>
  <si>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</si>
  <si>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</si>
  <si>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</si>
  <si>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</si>
  <si>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</si>
  <si>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</si>
  <si>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</si>
  <si>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</si>
  <si>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</si>
  <si>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</si>
  <si>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</si>
  <si>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</si>
  <si>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</si>
  <si>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</si>
  <si>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</si>
  <si>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</si>
  <si>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</si>
  <si>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</si>
  <si>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</si>
  <si>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</si>
  <si>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</si>
  <si>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</si>
  <si>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</si>
  <si>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</si>
  <si>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</si>
  <si>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</si>
  <si>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</si>
  <si>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</si>
  <si>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</si>
  <si>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</si>
  <si>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</si>
  <si>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</si>
  <si>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</si>
  <si>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</si>
  <si>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</si>
  <si>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</si>
  <si>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</si>
  <si>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</si>
  <si>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</si>
  <si>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</si>
  <si>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</si>
  <si>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</si>
  <si>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</si>
  <si>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</si>
  <si>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</si>
  <si>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</si>
  <si>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</si>
  <si>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</si>
  <si>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</si>
  <si>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</si>
  <si>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</si>
  <si>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</si>
  <si>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</si>
  <si>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</si>
  <si>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</si>
  <si>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</si>
  <si>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</si>
  <si>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</si>
  <si>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</si>
  <si>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</si>
  <si>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</si>
  <si>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</si>
  <si>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</si>
  <si>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</si>
  <si>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</si>
  <si>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</si>
  <si>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</si>
  <si>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</si>
  <si>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</si>
  <si>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</si>
  <si>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</si>
  <si>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</si>
  <si>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</si>
  <si>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</si>
  <si>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</si>
  <si>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</si>
  <si>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</si>
  <si>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</si>
  <si>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</si>
  <si>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</si>
  <si>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</si>
  <si>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</si>
  <si>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</si>
  <si>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</si>
  <si>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</si>
  <si>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</si>
  <si>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</si>
  <si>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</si>
  <si>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</si>
  <si>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</si>
  <si>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</si>
  <si>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</si>
  <si>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</si>
  <si>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</si>
  <si>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</si>
  <si>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</si>
  <si>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</si>
  <si>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</si>
  <si>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</si>
  <si>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</si>
  <si>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</si>
  <si>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</si>
  <si>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</si>
  <si>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</si>
  <si>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</si>
  <si>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</si>
  <si>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</si>
  <si>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</si>
  <si>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</si>
  <si>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</si>
  <si>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</si>
  <si>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</si>
  <si>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</si>
  <si>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</si>
  <si>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</si>
  <si>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</si>
  <si>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</si>
  <si>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</si>
  <si>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</si>
  <si>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</si>
  <si>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</si>
  <si>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</si>
  <si>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</si>
  <si>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</si>
  <si>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</si>
  <si>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</si>
  <si>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</si>
  <si>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</si>
  <si>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</si>
  <si>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</si>
  <si>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</si>
  <si>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</si>
  <si>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</si>
  <si>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</si>
  <si>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</si>
  <si>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</si>
  <si>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</si>
  <si>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</si>
  <si>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</si>
  <si>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</si>
  <si>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</si>
  <si>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</si>
  <si>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</si>
  <si>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</si>
  <si>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</si>
  <si>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</si>
  <si>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</si>
  <si>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</si>
  <si>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</si>
  <si>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</si>
  <si>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</si>
  <si>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</si>
  <si>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</si>
  <si>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</si>
  <si>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</si>
  <si>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</si>
  <si>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</si>
  <si>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</si>
  <si>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</si>
  <si>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</si>
  <si>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</si>
  <si>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</si>
  <si>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</si>
  <si>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</si>
  <si>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</si>
  <si>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</si>
  <si>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</si>
  <si>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</si>
  <si>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</si>
  <si>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</si>
  <si>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</si>
  <si>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</si>
  <si>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</si>
  <si>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</si>
  <si>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</si>
  <si>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</si>
  <si>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</si>
  <si>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</si>
  <si>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</si>
  <si>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</si>
  <si>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</si>
  <si>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</si>
  <si>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</si>
  <si>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</si>
  <si>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</si>
  <si>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</si>
  <si>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</si>
  <si>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</si>
  <si>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</si>
  <si>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</si>
  <si>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</si>
  <si>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</si>
  <si>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</si>
  <si>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</si>
  <si>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</si>
  <si>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</si>
  <si>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</si>
  <si>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</si>
  <si>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</si>
  <si>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</si>
  <si>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</si>
  <si>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</si>
  <si>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</si>
  <si>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</si>
  <si>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</si>
  <si>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</si>
  <si>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</si>
  <si>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</si>
  <si>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</si>
  <si>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</si>
  <si>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</si>
  <si>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</si>
  <si>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</si>
  <si>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</si>
  <si>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</si>
  <si>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</si>
  <si>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</si>
  <si>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</si>
  <si>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</si>
  <si>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</si>
  <si>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</si>
  <si>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</si>
  <si>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</si>
  <si>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</si>
  <si>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</si>
  <si>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</si>
  <si>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</si>
  <si>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</si>
  <si>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</si>
  <si>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</si>
  <si>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</si>
  <si>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</si>
  <si>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</si>
  <si>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</si>
  <si>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</si>
  <si>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</si>
  <si>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</si>
  <si>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</si>
  <si>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</si>
  <si>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</si>
  <si>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</si>
  <si>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</si>
  <si>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</si>
  <si>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</si>
  <si>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</si>
  <si>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</si>
  <si>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</si>
  <si>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</si>
  <si>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</si>
  <si>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</si>
  <si>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</si>
  <si>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</si>
  <si>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</si>
  <si>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</si>
  <si>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</si>
  <si>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</si>
  <si>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</si>
  <si>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</si>
  <si>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</si>
  <si>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</si>
  <si>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</si>
  <si>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</si>
  <si>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</si>
  <si>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</si>
  <si>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</si>
  <si>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</si>
  <si>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</si>
  <si>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</si>
  <si>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</si>
  <si>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</si>
  <si>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</si>
  <si>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</si>
  <si>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</si>
  <si>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</si>
  <si>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</si>
  <si>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</si>
  <si>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</si>
  <si>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</si>
  <si>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</si>
  <si>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</si>
  <si>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</si>
  <si>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</si>
  <si>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</si>
  <si>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</si>
  <si>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</si>
  <si>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</si>
  <si>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</si>
  <si>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</si>
  <si>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</si>
  <si>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</si>
  <si>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</si>
  <si>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</si>
  <si>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</si>
  <si>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</si>
  <si>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</si>
  <si>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</si>
  <si>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</si>
  <si>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</si>
  <si>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</si>
  <si>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</si>
  <si>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</si>
  <si>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</si>
  <si>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</si>
  <si>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</si>
  <si>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</si>
  <si>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</si>
  <si>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</si>
  <si>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</si>
  <si>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</si>
  <si>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</si>
  <si>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</si>
  <si>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</si>
  <si>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</si>
  <si>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</si>
  <si>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</si>
  <si>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</si>
  <si>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</si>
  <si>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</si>
  <si>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</si>
  <si>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</si>
  <si>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</si>
  <si>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</si>
  <si>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</si>
  <si>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</si>
  <si>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</si>
  <si>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</si>
  <si>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</si>
  <si>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</si>
  <si>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</si>
  <si>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</si>
  <si>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</si>
  <si>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</si>
  <si>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</si>
  <si>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</si>
  <si>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</si>
  <si>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</si>
  <si>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</si>
  <si>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</si>
  <si>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</si>
  <si>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</si>
  <si>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</si>
  <si>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</si>
  <si>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</si>
  <si>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</si>
  <si>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</si>
  <si>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</si>
  <si>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</si>
  <si>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</si>
  <si>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</si>
  <si>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</si>
  <si>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</si>
  <si>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</si>
  <si>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</si>
  <si>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</si>
  <si>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</si>
  <si>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</si>
  <si>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</si>
  <si>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</si>
  <si>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</si>
  <si>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</si>
  <si>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</si>
  <si>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</si>
  <si>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</si>
  <si>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</si>
  <si>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</si>
  <si>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</si>
  <si>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</si>
  <si>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</si>
  <si>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</si>
  <si>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</si>
  <si>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</si>
  <si>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</si>
  <si>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</si>
  <si>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</si>
  <si>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</si>
  <si>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</si>
  <si>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</si>
  <si>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</si>
  <si>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</si>
  <si>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</si>
  <si>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</si>
  <si>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</si>
  <si>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</si>
  <si>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</si>
  <si>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</si>
  <si>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</si>
  <si>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</si>
  <si>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</si>
  <si>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</si>
  <si>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</si>
  <si>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</si>
  <si>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</si>
  <si>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</si>
  <si>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</si>
  <si>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</si>
  <si>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</si>
  <si>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</si>
  <si>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</si>
  <si>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</si>
  <si>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</si>
  <si>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</si>
  <si>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</si>
  <si>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</si>
  <si>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</si>
  <si>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</si>
  <si>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</si>
  <si>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</si>
  <si>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</si>
  <si>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</si>
  <si>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</si>
  <si>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</si>
  <si>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</si>
  <si>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</si>
  <si>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</si>
  <si>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</si>
  <si>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</si>
  <si>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</si>
  <si>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</si>
  <si>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</si>
  <si>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</si>
  <si>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</si>
  <si>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</si>
  <si>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</si>
  <si>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</si>
  <si>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</si>
  <si>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</si>
  <si>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</si>
  <si>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</si>
  <si>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</si>
  <si>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</si>
  <si>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</si>
  <si>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</si>
  <si>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</si>
  <si>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</si>
  <si>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</si>
  <si>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</si>
  <si>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</si>
  <si>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</si>
  <si>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</si>
  <si>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</si>
  <si>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</si>
  <si>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</si>
  <si>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</si>
  <si>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</si>
  <si>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</si>
  <si>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</si>
  <si>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</si>
  <si>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</si>
  <si>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</si>
  <si>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</si>
  <si>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</si>
  <si>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</si>
  <si>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</si>
  <si>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</si>
  <si>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</si>
  <si>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</si>
  <si>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</si>
  <si>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</si>
  <si>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</si>
  <si>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</si>
  <si>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</si>
  <si>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</si>
  <si>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</si>
  <si>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</si>
  <si>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</si>
  <si>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</si>
  <si>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</si>
  <si>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</si>
  <si>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</si>
  <si>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</si>
  <si>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</si>
  <si>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</si>
  <si>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</si>
  <si>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</si>
  <si>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</si>
  <si>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</si>
  <si>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</si>
  <si>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</si>
  <si>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</si>
  <si>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</si>
  <si>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</si>
  <si>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</si>
  <si>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</si>
  <si>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</si>
  <si>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</si>
  <si>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</si>
  <si>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</si>
  <si>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</si>
  <si>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</si>
  <si>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</si>
  <si>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</si>
  <si>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</si>
  <si>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</si>
  <si>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</si>
  <si>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</si>
  <si>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</si>
  <si>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</si>
  <si>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</si>
  <si>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</si>
  <si>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</si>
  <si>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</si>
  <si>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</si>
  <si>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</si>
  <si>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</si>
  <si>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</si>
  <si>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</si>
  <si>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</si>
  <si>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</si>
  <si>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</si>
  <si>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</si>
  <si>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</si>
  <si>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</si>
  <si>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</si>
  <si>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</si>
  <si>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</si>
  <si>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</si>
  <si>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</si>
  <si>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</si>
  <si>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</si>
  <si>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</si>
  <si>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</si>
  <si>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</si>
  <si>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</si>
  <si>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</si>
  <si>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</si>
  <si>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</si>
  <si>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</si>
  <si>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</si>
  <si>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</si>
  <si>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</si>
  <si>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</si>
  <si>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</si>
  <si>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</si>
  <si>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</si>
  <si>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</si>
  <si>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</si>
  <si>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</si>
  <si>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</si>
  <si>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</si>
  <si>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</si>
  <si>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</si>
  <si>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</si>
  <si>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</si>
  <si>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</si>
  <si>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</si>
  <si>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</si>
  <si>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</si>
  <si>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</si>
  <si>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</si>
  <si>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</si>
  <si>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</si>
  <si>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</si>
  <si>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</si>
  <si>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</si>
  <si>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</si>
  <si>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</si>
  <si>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</si>
  <si>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</si>
  <si>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</si>
  <si>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</si>
  <si>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</si>
  <si>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</si>
  <si>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</si>
  <si>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</si>
  <si>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</si>
  <si>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</si>
  <si>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</si>
  <si>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</si>
  <si>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</si>
  <si>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</si>
  <si>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</si>
  <si>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</si>
  <si>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</si>
  <si>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</si>
  <si>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</si>
  <si>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</si>
  <si>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</si>
  <si>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</si>
  <si>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</si>
  <si>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</si>
  <si>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</si>
  <si>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</si>
  <si>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</si>
  <si>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</si>
  <si>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</si>
  <si>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</si>
  <si>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</si>
  <si>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</si>
  <si>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</si>
  <si>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</si>
  <si>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</si>
  <si>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</si>
  <si>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</si>
  <si>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</si>
  <si>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</si>
  <si>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</si>
  <si>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</si>
  <si>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</si>
  <si>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</si>
  <si>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</si>
  <si>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</si>
  <si>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</si>
  <si>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</si>
  <si>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</si>
  <si>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</si>
  <si>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</si>
  <si>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</si>
  <si>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</si>
  <si>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</si>
  <si>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</si>
  <si>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</si>
  <si>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</si>
  <si>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</si>
  <si>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</si>
  <si>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</si>
  <si>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</si>
  <si>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</si>
  <si>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</si>
  <si>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</si>
  <si>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</si>
  <si>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</si>
  <si>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</si>
  <si>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</si>
  <si>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</si>
  <si>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</si>
  <si>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</si>
  <si>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</si>
  <si>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</si>
  <si>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</si>
  <si>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</si>
  <si>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</si>
  <si>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</si>
  <si>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</si>
  <si>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</si>
  <si>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</si>
  <si>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</si>
  <si>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</si>
  <si>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</si>
  <si>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</si>
  <si>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</si>
  <si>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</si>
  <si>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</si>
  <si>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</si>
  <si>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</si>
  <si>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</si>
  <si>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</si>
  <si>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</si>
  <si>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</si>
  <si>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</si>
  <si>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</si>
  <si>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</si>
  <si>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</si>
  <si>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</si>
  <si>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</si>
  <si>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</si>
  <si>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</si>
  <si>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</si>
  <si>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</si>
  <si>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</si>
  <si>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</si>
  <si>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</si>
  <si>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</si>
  <si>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</si>
  <si>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</si>
  <si>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</si>
  <si>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</si>
  <si>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</si>
  <si>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</si>
  <si>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</si>
  <si>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</si>
  <si>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</si>
  <si>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</si>
  <si>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</si>
  <si>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</si>
  <si>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</si>
  <si>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</si>
  <si>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</si>
  <si>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</si>
  <si>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</si>
  <si>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</si>
  <si>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</si>
  <si>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</si>
  <si>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</si>
  <si>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</si>
  <si>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</si>
  <si>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</si>
  <si>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</si>
  <si>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</si>
  <si>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</si>
  <si>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</si>
  <si>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</si>
  <si>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</si>
  <si>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</si>
  <si>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</si>
  <si>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</si>
  <si>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</si>
  <si>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</si>
  <si>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</si>
  <si>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</si>
  <si>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</si>
  <si>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</si>
  <si>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</si>
  <si>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</si>
  <si>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</si>
  <si>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</si>
  <si>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</si>
  <si>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</si>
  <si>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</si>
  <si>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</si>
  <si>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</si>
  <si>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</si>
  <si>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</si>
  <si>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</si>
  <si>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</si>
  <si>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</si>
  <si>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</si>
  <si>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</si>
  <si>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</si>
  <si>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</si>
  <si>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</si>
  <si>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</si>
  <si>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</si>
  <si>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</si>
  <si>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</si>
  <si>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</si>
  <si>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</si>
  <si>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</si>
  <si>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</si>
  <si>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</si>
  <si>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</si>
  <si>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</si>
  <si>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</si>
  <si>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</si>
  <si>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</si>
  <si>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</si>
  <si>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</si>
  <si>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</si>
  <si>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</si>
  <si>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</si>
  <si>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</si>
  <si>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</si>
  <si>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</si>
  <si>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</si>
  <si>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</si>
  <si>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</si>
  <si>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</si>
  <si>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</si>
  <si>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</si>
  <si>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</si>
  <si>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</si>
  <si>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</si>
  <si>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</si>
  <si>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</si>
  <si>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</si>
  <si>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</si>
  <si>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</si>
  <si>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</si>
  <si>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</si>
  <si>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</si>
  <si>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</si>
  <si>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</si>
  <si>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</si>
  <si>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</si>
  <si>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</si>
  <si>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</si>
  <si>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</si>
  <si>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</si>
  <si>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</si>
  <si>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</si>
  <si>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</si>
  <si>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</si>
  <si>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</si>
  <si>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</si>
  <si>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</si>
  <si>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</si>
  <si>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</si>
  <si>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</si>
  <si>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</si>
  <si>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</si>
  <si>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</si>
  <si>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</si>
  <si>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</si>
  <si>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</si>
  <si>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</si>
  <si>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</si>
  <si>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</si>
  <si>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</si>
  <si>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</si>
  <si>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</si>
  <si>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</si>
  <si>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</si>
  <si>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</si>
  <si>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</si>
  <si>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</si>
  <si>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</si>
  <si>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</si>
  <si>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</si>
  <si>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</si>
  <si>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</si>
  <si>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</si>
  <si>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</si>
  <si>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</si>
  <si>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</si>
  <si>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</si>
  <si>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</si>
  <si>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</si>
  <si>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</si>
  <si>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</si>
  <si>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</si>
  <si>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</si>
  <si>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</si>
  <si>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</si>
  <si>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</si>
  <si>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</si>
  <si>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</si>
  <si>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</si>
  <si>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</si>
  <si>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</si>
  <si>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</si>
  <si>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</si>
  <si>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</si>
  <si>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</si>
  <si>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</si>
  <si>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</si>
  <si>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</si>
  <si>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</si>
  <si>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</si>
  <si>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</si>
  <si>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</si>
  <si>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</si>
  <si>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</si>
  <si>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</si>
  <si>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</si>
  <si>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</si>
  <si>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</si>
  <si>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</si>
  <si>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</si>
  <si>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</si>
  <si>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</si>
  <si>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</si>
  <si>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</si>
  <si>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</si>
  <si>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</si>
  <si>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</si>
  <si>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</si>
  <si>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</si>
  <si>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</si>
  <si>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</si>
  <si>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</si>
  <si>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</si>
  <si>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</si>
  <si>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</si>
  <si>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</si>
  <si>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</si>
  <si>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</si>
  <si>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</si>
  <si>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</si>
  <si>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</si>
  <si>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</si>
  <si>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</si>
  <si>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</si>
  <si>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</si>
  <si>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</si>
  <si>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</si>
  <si>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</si>
  <si>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</si>
  <si>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</si>
  <si>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</si>
  <si>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</si>
  <si>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</si>
  <si>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</si>
  <si>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</si>
  <si>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</si>
  <si>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</si>
  <si>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</si>
  <si>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</si>
  <si>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</si>
  <si>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</si>
  <si>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</si>
  <si>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</si>
  <si>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</si>
  <si>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</si>
  <si>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</si>
  <si>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</si>
  <si>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</si>
  <si>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</si>
  <si>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</si>
  <si>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</si>
  <si>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</si>
  <si>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</si>
  <si>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</si>
  <si>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</si>
  <si>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</si>
  <si>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</si>
  <si>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</si>
  <si>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</si>
  <si>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</si>
  <si>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</si>
  <si>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</si>
  <si>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</si>
  <si>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</si>
  <si>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</si>
  <si>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</si>
  <si>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</si>
  <si>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</si>
  <si>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</si>
  <si>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</si>
  <si>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</si>
  <si>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</si>
  <si>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</si>
  <si>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</si>
  <si>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</si>
  <si>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</si>
  <si>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</si>
  <si>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</si>
  <si>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</si>
  <si>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</si>
  <si>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</si>
  <si>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</si>
  <si>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</si>
  <si>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</si>
  <si>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</si>
  <si>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</si>
  <si>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</si>
  <si>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</si>
  <si>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</si>
  <si>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</si>
  <si>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</si>
  <si>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</si>
  <si>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</si>
  <si>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</si>
  <si>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</si>
  <si>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</si>
  <si>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</si>
  <si>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</si>
  <si>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</si>
  <si>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</si>
  <si>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</si>
  <si>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</si>
  <si>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</si>
  <si>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</si>
  <si>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</si>
  <si>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</si>
  <si>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</si>
  <si>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</si>
  <si>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</si>
  <si>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</si>
  <si>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</si>
  <si>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</si>
  <si>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</si>
  <si>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</si>
  <si>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</si>
  <si>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</si>
  <si>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</si>
  <si>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</si>
  <si>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</si>
  <si>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</si>
  <si>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</si>
  <si>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</si>
  <si>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</si>
  <si>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</si>
  <si>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</si>
  <si>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</si>
  <si>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</si>
  <si>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</si>
  <si>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</si>
  <si>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</si>
  <si>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</si>
  <si>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</si>
  <si>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</si>
  <si>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</si>
  <si>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</si>
  <si>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</si>
  <si>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</si>
  <si>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</si>
  <si>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</si>
  <si>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</si>
  <si>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</si>
  <si>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</si>
  <si>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</si>
  <si>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</si>
  <si>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</si>
  <si>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</si>
  <si>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</si>
  <si>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</si>
  <si>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</si>
  <si>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</si>
  <si>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</si>
  <si>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</si>
  <si>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</si>
  <si>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</si>
  <si>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</si>
  <si>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</si>
  <si>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</si>
  <si>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</si>
  <si>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</si>
  <si>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</si>
  <si>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</si>
  <si>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</si>
  <si>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</si>
  <si>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</si>
  <si>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</si>
  <si>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</si>
  <si>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</si>
  <si>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</si>
  <si>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</si>
  <si>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</si>
  <si>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</si>
  <si>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</si>
  <si>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</si>
  <si>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</si>
  <si>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</si>
  <si>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</si>
  <si>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</si>
  <si>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</si>
  <si>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</si>
  <si>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</si>
  <si>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</si>
  <si>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</si>
  <si>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</si>
  <si>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</si>
  <si>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</si>
  <si>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</si>
  <si>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</si>
  <si>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</si>
  <si>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</si>
  <si>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</si>
  <si>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</si>
  <si>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</si>
  <si>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</si>
  <si>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</si>
  <si>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</si>
  <si>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</si>
  <si>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</si>
  <si>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</si>
  <si>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</si>
  <si>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</si>
  <si>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</si>
  <si>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</si>
  <si>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</si>
  <si>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</si>
  <si>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</si>
  <si>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</si>
  <si>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</si>
  <si>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</si>
  <si>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</si>
  <si>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</si>
  <si>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</si>
  <si>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</si>
  <si>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</si>
  <si>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</si>
  <si>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</si>
  <si>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</si>
  <si>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</si>
  <si>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</si>
  <si>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</si>
  <si>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</si>
  <si>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</si>
  <si>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</si>
  <si>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</si>
  <si>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</si>
  <si>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</si>
  <si>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</si>
  <si>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</si>
  <si>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</si>
  <si>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</si>
  <si>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</si>
  <si>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</si>
  <si>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</si>
  <si>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</si>
  <si>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</si>
  <si>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</si>
  <si>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</si>
  <si>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</si>
  <si>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</si>
  <si>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</si>
  <si>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</si>
  <si>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</si>
  <si>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</si>
  <si>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</si>
  <si>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</si>
  <si>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</si>
  <si>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</si>
  <si>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</si>
  <si>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</si>
  <si>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</si>
  <si>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</si>
  <si>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</si>
  <si>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</si>
  <si>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</si>
  <si>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</si>
  <si>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</si>
  <si>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</si>
  <si>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</si>
  <si>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</si>
  <si>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</si>
  <si>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</si>
  <si>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</si>
  <si>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</si>
  <si>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</si>
  <si>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</si>
  <si>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</si>
  <si>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</si>
  <si>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</si>
  <si>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</si>
  <si>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</si>
  <si>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</si>
  <si>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</si>
  <si>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</si>
  <si>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</si>
  <si>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</si>
  <si>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</si>
  <si>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</si>
  <si>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</si>
  <si>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</si>
  <si>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</si>
  <si>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</si>
  <si>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</si>
  <si>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</si>
  <si>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</si>
  <si>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</si>
  <si>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</si>
  <si>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</si>
  <si>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</si>
  <si>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</si>
  <si>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</si>
  <si>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</si>
  <si>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</si>
  <si>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</si>
  <si>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</si>
  <si>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</si>
  <si>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</si>
  <si>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</si>
  <si>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</si>
  <si>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</si>
  <si>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</si>
  <si>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</si>
  <si>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</si>
  <si>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</si>
  <si>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</si>
  <si>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</si>
  <si>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</si>
  <si>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</si>
  <si>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</si>
  <si>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</si>
  <si>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</si>
  <si>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</si>
  <si>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</si>
  <si>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</si>
  <si>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</si>
  <si>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</si>
  <si>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</si>
  <si>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</si>
  <si>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</si>
  <si>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</si>
  <si>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</si>
  <si>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</si>
  <si>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</si>
  <si>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</si>
  <si>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</si>
  <si>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</si>
  <si>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</si>
  <si>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</si>
  <si>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</si>
  <si>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</si>
  <si>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</si>
  <si>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</si>
  <si>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</si>
  <si>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</si>
  <si>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</si>
  <si>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</si>
  <si>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</si>
  <si>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</si>
  <si>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</si>
  <si>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</si>
  <si>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</si>
  <si>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</si>
  <si>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</si>
  <si>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</si>
  <si>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</si>
  <si>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</si>
  <si>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</si>
  <si>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</si>
  <si>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</si>
  <si>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</si>
  <si>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</si>
  <si>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</si>
  <si>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</si>
  <si>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</si>
  <si>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</si>
  <si>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</si>
  <si>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</si>
  <si>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</si>
  <si>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</si>
  <si>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</si>
  <si>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</si>
  <si>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</si>
  <si>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</si>
  <si>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</si>
  <si>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</si>
  <si>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</si>
  <si>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</si>
  <si>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</si>
  <si>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</si>
  <si>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</si>
  <si>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</si>
  <si>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</si>
  <si>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</si>
  <si>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</si>
  <si>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</si>
  <si>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</si>
  <si>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</si>
  <si>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</si>
  <si>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</si>
  <si>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</si>
  <si>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</si>
  <si>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</si>
  <si>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</si>
  <si>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</si>
  <si>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</si>
  <si>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</si>
  <si>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</si>
  <si>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</si>
  <si>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</si>
  <si>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</si>
  <si>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</si>
  <si>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</si>
  <si>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</si>
  <si>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</si>
  <si>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</si>
  <si>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</si>
  <si>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</si>
  <si>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</si>
  <si>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</si>
  <si>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</si>
  <si>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</si>
  <si>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</si>
  <si>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</si>
  <si>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</si>
  <si>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</si>
  <si>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</si>
  <si>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</si>
  <si>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</si>
  <si>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</si>
  <si>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</si>
  <si>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</si>
  <si>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</si>
  <si>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</si>
  <si>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</si>
  <si>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</si>
  <si>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</si>
  <si>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</si>
  <si>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</si>
  <si>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</si>
  <si>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</si>
  <si>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</si>
  <si>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</si>
  <si>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</si>
  <si>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</si>
  <si>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</si>
  <si>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</si>
  <si>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</si>
  <si>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</si>
  <si>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</si>
  <si>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</si>
  <si>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</si>
  <si>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</si>
  <si>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</si>
  <si>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</si>
  <si>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</si>
  <si>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</si>
  <si>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</si>
  <si>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</si>
  <si>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</si>
  <si>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</si>
  <si>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</si>
  <si>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</si>
  <si>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</si>
  <si>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</si>
  <si>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</si>
  <si>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</si>
  <si>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</si>
  <si>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</si>
  <si>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</si>
  <si>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</si>
  <si>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</si>
  <si>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</si>
  <si>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</si>
  <si>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</si>
  <si>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</si>
  <si>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</si>
  <si>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</si>
  <si>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</si>
  <si>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</si>
  <si>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</si>
  <si>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</si>
  <si>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</si>
  <si>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</si>
  <si>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</si>
  <si>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</si>
  <si>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</si>
  <si>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</si>
  <si>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</si>
  <si>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</si>
  <si>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</si>
  <si>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</si>
  <si>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</si>
  <si>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</si>
  <si>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</si>
  <si>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</si>
  <si>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</si>
  <si>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</si>
  <si>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</si>
  <si>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</si>
  <si>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</si>
  <si>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</si>
  <si>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</si>
  <si>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</si>
  <si>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</si>
  <si>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</si>
  <si>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</si>
  <si>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</si>
  <si>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</si>
  <si>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</si>
  <si>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</si>
  <si>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</si>
  <si>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</si>
  <si>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</si>
  <si>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</si>
  <si>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</si>
  <si>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</si>
  <si>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</si>
  <si>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</si>
  <si>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</si>
  <si>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</si>
  <si>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</si>
  <si>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</si>
  <si>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</si>
  <si>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</si>
  <si>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</si>
  <si>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</si>
  <si>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</si>
  <si>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</si>
  <si>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</si>
  <si>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</si>
  <si>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</si>
  <si>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</si>
  <si>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</si>
  <si>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</si>
  <si>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</si>
  <si>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</si>
  <si>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</si>
  <si>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</si>
  <si>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</si>
  <si>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</si>
  <si>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</si>
  <si>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</si>
  <si>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</si>
  <si>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</si>
  <si>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</si>
  <si>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</si>
  <si>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</si>
  <si>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</si>
  <si>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</si>
  <si>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</si>
  <si>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</si>
  <si>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</si>
  <si>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</si>
  <si>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</si>
  <si>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</si>
  <si>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</si>
  <si>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</si>
  <si>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</si>
  <si>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</si>
  <si>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</si>
  <si>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</si>
  <si>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</si>
  <si>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</si>
  <si>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</si>
  <si>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</si>
  <si>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</si>
  <si>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</si>
  <si>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</si>
  <si>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</si>
  <si>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</si>
  <si>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</si>
  <si>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</si>
  <si>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</si>
  <si>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</si>
  <si>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</si>
  <si>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</si>
  <si>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</si>
  <si>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</si>
  <si>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</si>
  <si>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</si>
  <si>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</si>
  <si>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</si>
  <si>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</si>
  <si>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</si>
  <si>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</si>
  <si>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</si>
  <si>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</si>
  <si>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</si>
  <si>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</si>
  <si>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</si>
  <si>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</si>
  <si>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</si>
  <si>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</si>
  <si>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</si>
  <si>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</si>
  <si>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</si>
  <si>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</si>
  <si>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</si>
  <si>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</si>
  <si>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</si>
  <si>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</si>
  <si>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</si>
  <si>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</si>
  <si>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</si>
  <si>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</si>
  <si>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</si>
  <si>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</si>
  <si>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</si>
  <si>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</si>
  <si>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</si>
  <si>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</si>
  <si>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</si>
  <si>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</si>
  <si>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</si>
  <si>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</si>
  <si>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</si>
  <si>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</si>
  <si>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</si>
  <si>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</si>
  <si>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</si>
  <si>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</si>
  <si>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</si>
  <si>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</si>
  <si>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</si>
  <si>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</si>
  <si>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</si>
  <si>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</si>
  <si>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</si>
  <si>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</si>
  <si>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</si>
  <si>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</si>
  <si>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</si>
  <si>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</si>
  <si>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</si>
  <si>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</si>
  <si>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</si>
  <si>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</si>
  <si>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</si>
  <si>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</si>
  <si>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</si>
  <si>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</si>
  <si>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</si>
  <si>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</si>
  <si>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</si>
  <si>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</si>
  <si>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</si>
  <si>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</si>
  <si>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</si>
  <si>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</si>
  <si>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</si>
  <si>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</si>
  <si>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</si>
  <si>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</si>
  <si>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</si>
  <si>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</si>
  <si>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</si>
  <si>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</si>
  <si>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</si>
  <si>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</si>
  <si>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</si>
  <si>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</si>
  <si>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</si>
  <si>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</si>
  <si>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</si>
  <si>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</si>
  <si>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</si>
  <si>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</si>
  <si>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</si>
  <si>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</si>
  <si>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</si>
  <si>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</si>
  <si>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</si>
  <si>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</si>
  <si>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</si>
  <si>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</si>
  <si>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</si>
  <si>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</si>
  <si>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</si>
  <si>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</si>
  <si>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</si>
  <si>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</si>
  <si>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</si>
  <si>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</si>
  <si>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</si>
  <si>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</si>
  <si>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</si>
  <si>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</si>
  <si>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</si>
  <si>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</si>
  <si>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</si>
  <si>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</si>
  <si>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</si>
  <si>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</si>
  <si>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</si>
  <si>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</si>
  <si>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</si>
  <si>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</si>
  <si>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</si>
  <si>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</si>
  <si>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</si>
  <si>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</si>
  <si>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</si>
  <si>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</si>
  <si>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</si>
  <si>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</si>
  <si>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</si>
  <si>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</si>
  <si>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</si>
  <si>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</si>
  <si>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</si>
  <si>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</si>
  <si>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</si>
  <si>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</si>
  <si>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</si>
  <si>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</si>
  <si>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</si>
  <si>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</si>
  <si>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</si>
  <si>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</si>
  <si>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</si>
  <si>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</si>
  <si>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</si>
  <si>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</si>
  <si>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</si>
  <si>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</si>
  <si>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</si>
  <si>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</si>
  <si>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</si>
  <si>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</si>
  <si>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</si>
  <si>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</si>
  <si>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</si>
  <si>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</si>
  <si>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</si>
  <si>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</si>
  <si>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</si>
  <si>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</si>
  <si>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</si>
  <si>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</si>
  <si>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</si>
  <si>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</si>
  <si>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</si>
  <si>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</si>
  <si>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</si>
  <si>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</si>
  <si>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</si>
  <si>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</si>
  <si>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</si>
  <si>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</si>
  <si>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</si>
  <si>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</si>
  <si>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</si>
  <si>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</si>
  <si>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</si>
  <si>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</si>
  <si>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</si>
  <si>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</si>
  <si>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</si>
  <si>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</si>
  <si>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</si>
  <si>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</si>
  <si>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</si>
  <si>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</si>
  <si>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</si>
  <si>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</si>
  <si>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</si>
  <si>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</si>
  <si>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</si>
  <si>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</si>
  <si>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</si>
  <si>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</si>
  <si>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</si>
  <si>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</si>
  <si>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</si>
  <si>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</si>
  <si>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</si>
  <si>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</si>
  <si>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</si>
  <si>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</si>
  <si>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</si>
  <si>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</si>
  <si>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</si>
  <si>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</si>
  <si>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</si>
  <si>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</si>
  <si>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</si>
  <si>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</si>
  <si>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</si>
  <si>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</si>
  <si>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</si>
  <si>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</si>
  <si>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</si>
  <si>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</si>
  <si>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</si>
  <si>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</si>
  <si>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</si>
  <si>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</si>
  <si>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</si>
  <si>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</si>
  <si>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</si>
  <si>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</si>
  <si>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</si>
  <si>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</si>
  <si>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</si>
  <si>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</si>
  <si>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</si>
  <si>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</si>
  <si>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</si>
  <si>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</si>
  <si>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</si>
  <si>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</si>
  <si>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</si>
  <si>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</si>
  <si>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</si>
  <si>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</si>
  <si>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</si>
  <si>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</si>
  <si>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</si>
  <si>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</si>
  <si>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</si>
  <si>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</si>
  <si>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</si>
  <si>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</si>
  <si>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</si>
  <si>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</si>
  <si>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</si>
  <si>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</si>
  <si>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</si>
  <si>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</si>
  <si>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</si>
  <si>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</si>
  <si>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</si>
  <si>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</si>
  <si>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</si>
  <si>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</si>
  <si>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</si>
  <si>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</si>
  <si>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</si>
  <si>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</si>
  <si>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</si>
  <si>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</si>
  <si>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</si>
  <si>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</si>
  <si>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</si>
  <si>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</si>
  <si>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</si>
  <si>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</si>
  <si>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</si>
  <si>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</si>
  <si>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</si>
  <si>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</si>
  <si>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</si>
  <si>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</si>
  <si>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</si>
  <si>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</si>
  <si>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</si>
  <si>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</si>
  <si>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</si>
  <si>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</si>
  <si>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</si>
  <si>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</si>
  <si>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</si>
  <si>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</si>
  <si>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</si>
  <si>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</si>
  <si>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</si>
  <si>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</si>
  <si>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</si>
  <si>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</si>
  <si>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</si>
  <si>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</si>
  <si>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</si>
  <si>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</si>
  <si>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</si>
  <si>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</si>
  <si>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</si>
  <si>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</si>
  <si>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</si>
  <si>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</si>
  <si>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</si>
  <si>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</si>
  <si>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</si>
  <si>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</si>
  <si>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</si>
  <si>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</si>
  <si>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</si>
  <si>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</si>
  <si>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</si>
  <si>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</si>
  <si>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</si>
  <si>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</si>
  <si>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</si>
  <si>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</si>
  <si>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</si>
  <si>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</si>
  <si>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</si>
  <si>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</si>
  <si>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</si>
  <si>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</si>
  <si>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</si>
  <si>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</si>
  <si>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</si>
  <si>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</si>
  <si>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</si>
  <si>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</si>
  <si>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</si>
  <si>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</si>
  <si>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</si>
  <si>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</si>
  <si>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</si>
  <si>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</si>
  <si>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</si>
  <si>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</si>
  <si>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</si>
  <si>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</si>
  <si>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</si>
  <si>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</si>
  <si>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</si>
  <si>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</si>
  <si>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</si>
  <si>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</si>
  <si>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</si>
  <si>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</si>
  <si>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</si>
  <si>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</si>
  <si>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</si>
  <si>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</si>
  <si>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</si>
  <si>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</si>
  <si>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</si>
  <si>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</si>
  <si>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</si>
  <si>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</si>
  <si>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</si>
  <si>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</si>
  <si>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</si>
  <si>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</si>
  <si>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</si>
  <si>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</si>
  <si>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</si>
  <si>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</si>
  <si>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</si>
  <si>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</si>
  <si>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</si>
  <si>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</si>
  <si>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</si>
  <si>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</si>
  <si>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</si>
  <si>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</si>
  <si>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</si>
  <si>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</si>
  <si>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</si>
  <si>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</si>
  <si>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</si>
  <si>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</si>
  <si>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</si>
  <si>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</si>
  <si>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</si>
  <si>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</si>
  <si>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</si>
  <si>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</si>
  <si>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</si>
  <si>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</si>
  <si>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</si>
  <si>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</si>
  <si>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</si>
  <si>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</si>
  <si>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</si>
  <si>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</si>
  <si>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</si>
  <si>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</si>
  <si>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</si>
  <si>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</si>
  <si>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</si>
  <si>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</si>
  <si>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</si>
  <si>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</si>
  <si>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</si>
  <si>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</si>
  <si>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</si>
  <si>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</si>
  <si>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</si>
  <si>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</si>
  <si>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</si>
  <si>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</si>
  <si>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</si>
  <si>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</si>
  <si>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</si>
  <si>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</si>
  <si>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</si>
  <si>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</si>
  <si>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</si>
  <si>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</si>
  <si>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</si>
  <si>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</si>
  <si>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</si>
  <si>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</si>
  <si>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</si>
  <si>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</si>
  <si>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</si>
  <si>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</si>
  <si>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</si>
  <si>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</si>
  <si>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</si>
  <si>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</si>
  <si>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</si>
  <si>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</si>
  <si>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</si>
  <si>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</si>
  <si>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</si>
  <si>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</si>
  <si>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</si>
  <si>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</si>
  <si>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</si>
  <si>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</si>
  <si>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</si>
  <si>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</si>
  <si>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</si>
  <si>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</si>
  <si>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</si>
  <si>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</si>
  <si>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</si>
  <si>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</si>
  <si>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</si>
  <si>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</si>
  <si>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</si>
  <si>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</si>
  <si>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</si>
  <si>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</si>
  <si>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</si>
  <si>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</si>
  <si>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</si>
  <si>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</si>
  <si>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</si>
  <si>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</si>
  <si>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</si>
  <si>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</si>
  <si>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</si>
  <si>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</si>
  <si>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</si>
  <si>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</si>
  <si>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</si>
  <si>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</si>
  <si>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</si>
  <si>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</si>
  <si>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</si>
  <si>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</si>
  <si>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</si>
  <si>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</si>
  <si>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</si>
  <si>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</si>
  <si>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</si>
  <si>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</si>
  <si>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</si>
  <si>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</si>
  <si>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</si>
  <si>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</si>
  <si>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</si>
  <si>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</si>
  <si>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</si>
  <si>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</si>
  <si>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</si>
  <si>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</si>
  <si>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</si>
  <si>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</si>
  <si>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</si>
  <si>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</si>
  <si>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</si>
  <si>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</si>
  <si>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</si>
  <si>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</si>
  <si>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</si>
  <si>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</si>
  <si>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</si>
  <si>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</si>
  <si>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</si>
  <si>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</si>
  <si>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</si>
  <si>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</si>
  <si>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</si>
  <si>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</si>
  <si>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</si>
  <si>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</si>
  <si>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</si>
  <si>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</si>
  <si>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</si>
  <si>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</si>
  <si>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</si>
  <si>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</si>
  <si>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</si>
  <si>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</si>
  <si>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</si>
  <si>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</si>
  <si>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</si>
  <si>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</si>
  <si>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</si>
  <si>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</si>
  <si>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</si>
  <si>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</si>
  <si>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</si>
  <si>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</si>
  <si>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</si>
  <si>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</si>
  <si>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</si>
  <si>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</si>
  <si>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</si>
  <si>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</si>
  <si>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</si>
  <si>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</si>
  <si>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</si>
  <si>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</si>
  <si>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</si>
  <si>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</si>
  <si>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</si>
  <si>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</si>
  <si>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</si>
  <si>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</si>
  <si>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</si>
  <si>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</si>
  <si>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</si>
  <si>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</si>
  <si>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</si>
  <si>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</si>
  <si>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</si>
  <si>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</si>
  <si>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</si>
  <si>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</si>
  <si>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</si>
  <si>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</si>
  <si>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</si>
  <si>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</si>
  <si>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</si>
  <si>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</si>
  <si>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</si>
  <si>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</si>
  <si>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</si>
  <si>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</si>
  <si>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</si>
  <si>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</si>
  <si>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</si>
  <si>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</si>
  <si>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</si>
  <si>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</si>
  <si>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</si>
  <si>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</si>
  <si>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</si>
  <si>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</si>
  <si>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</si>
  <si>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</si>
  <si>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</si>
  <si>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</si>
  <si>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</si>
  <si>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</si>
  <si>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</si>
  <si>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</si>
  <si>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</si>
  <si>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</si>
  <si>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</si>
  <si>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</si>
  <si>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</si>
  <si>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</si>
  <si>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</si>
  <si>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</si>
  <si>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</si>
  <si>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</si>
  <si>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</si>
  <si>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</si>
  <si>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</si>
  <si>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</si>
  <si>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</si>
  <si>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</si>
  <si>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</si>
  <si>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</si>
  <si>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</si>
  <si>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</si>
  <si>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</si>
  <si>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</si>
  <si>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</si>
  <si>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</si>
  <si>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</si>
  <si>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</si>
  <si>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</si>
  <si>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</si>
  <si>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</si>
  <si>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</si>
  <si>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</si>
  <si>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</si>
  <si>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</si>
  <si>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</si>
  <si>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</si>
  <si>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</si>
  <si>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</si>
  <si>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</si>
  <si>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</si>
  <si>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</si>
  <si>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</si>
  <si>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</si>
  <si>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</si>
  <si>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</si>
  <si>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</si>
  <si>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</si>
  <si>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</si>
  <si>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</si>
  <si>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</si>
  <si>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</si>
  <si>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</si>
  <si>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</si>
  <si>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</si>
  <si>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</si>
  <si>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</si>
  <si>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</si>
  <si>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</si>
  <si>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</si>
  <si>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</si>
  <si>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</si>
  <si>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</si>
  <si>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</si>
  <si>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</si>
  <si>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</si>
  <si>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</si>
  <si>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</si>
  <si>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</si>
  <si>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</si>
  <si>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</si>
  <si>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</si>
  <si>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</si>
  <si>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</si>
  <si>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</si>
  <si>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</si>
  <si>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</si>
  <si>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</si>
  <si>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</si>
  <si>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</si>
  <si>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</si>
  <si>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</si>
  <si>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</si>
  <si>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</si>
  <si>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</si>
  <si>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</si>
  <si>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</si>
  <si>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</si>
  <si>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</si>
  <si>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</si>
  <si>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</si>
  <si>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</si>
  <si>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</si>
  <si>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</si>
  <si>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</si>
  <si>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</si>
  <si>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</si>
  <si>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</si>
  <si>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</si>
  <si>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</si>
  <si>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</si>
  <si>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</si>
  <si>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</si>
  <si>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</si>
  <si>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</si>
  <si>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</si>
  <si>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</si>
  <si>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</si>
  <si>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</si>
  <si>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</si>
  <si>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</si>
  <si>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</si>
  <si>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</si>
  <si>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</si>
  <si>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</si>
  <si>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</si>
  <si>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</si>
  <si>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</si>
  <si>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</si>
  <si>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</si>
  <si>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</si>
  <si>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</si>
  <si>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</si>
  <si>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</si>
  <si>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</si>
  <si>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</si>
  <si>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</si>
  <si>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</si>
  <si>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</si>
  <si>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</si>
  <si>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</si>
  <si>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</si>
  <si>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</si>
  <si>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</si>
  <si>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</si>
  <si>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</si>
  <si>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</si>
  <si>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</si>
  <si>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</si>
  <si>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</si>
  <si>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</si>
  <si>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</si>
  <si>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</si>
  <si>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</si>
  <si>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</si>
  <si>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</si>
  <si>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</si>
  <si>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</si>
  <si>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</si>
  <si>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</si>
  <si>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</si>
  <si>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</si>
  <si>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</si>
  <si>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</si>
  <si>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</si>
  <si>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</si>
  <si>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</si>
  <si>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</si>
  <si>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</si>
  <si>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</si>
  <si>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</si>
  <si>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</si>
  <si>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</si>
  <si>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</si>
  <si>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</si>
  <si>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</si>
  <si>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</si>
  <si>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</si>
  <si>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</si>
  <si>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</si>
  <si>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</si>
  <si>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</si>
  <si>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</si>
  <si>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</si>
  <si>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</si>
  <si>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</si>
  <si>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</si>
  <si>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</si>
  <si>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</si>
  <si>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</si>
  <si>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</si>
  <si>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</si>
  <si>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</si>
  <si>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</si>
  <si>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</si>
  <si>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</si>
  <si>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</si>
  <si>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</si>
  <si>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</si>
  <si>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</si>
  <si>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</si>
  <si>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</si>
  <si>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</si>
  <si>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</si>
  <si>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</si>
  <si>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</si>
  <si>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</si>
  <si>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</si>
  <si>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</si>
  <si>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</si>
  <si>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</si>
  <si>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</si>
  <si>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</si>
  <si>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</si>
  <si>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</si>
  <si>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</si>
  <si>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</si>
  <si>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</si>
  <si>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</si>
  <si>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</si>
  <si>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</si>
  <si>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</si>
  <si>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</si>
  <si>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</si>
  <si>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</si>
  <si>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</si>
  <si>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</si>
  <si>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</si>
  <si>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</si>
  <si>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</si>
  <si>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</si>
  <si>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</si>
  <si>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</si>
  <si>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</si>
  <si>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</si>
  <si>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</si>
  <si>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</si>
  <si>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</si>
  <si>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</si>
  <si>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</si>
  <si>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</si>
  <si>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</si>
  <si>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</si>
  <si>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</si>
  <si>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</si>
  <si>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</si>
  <si>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</si>
  <si>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</si>
  <si>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</si>
  <si>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</si>
  <si>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</si>
  <si>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</si>
  <si>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</si>
  <si>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</si>
  <si>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</si>
  <si>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</si>
  <si>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</si>
  <si>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</si>
  <si>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</si>
  <si>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</si>
  <si>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</si>
  <si>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</si>
  <si>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</si>
  <si>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</si>
  <si>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</si>
  <si>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</si>
  <si>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</si>
  <si>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</si>
  <si>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</si>
  <si>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</si>
  <si>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</si>
  <si>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</si>
  <si>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</si>
  <si>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</si>
  <si>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</si>
  <si>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</si>
  <si>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</si>
  <si>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</si>
  <si>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</si>
  <si>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</si>
  <si>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</si>
  <si>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</si>
  <si>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</si>
  <si>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</si>
  <si>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</si>
  <si>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</si>
  <si>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</si>
  <si>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</si>
  <si>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</si>
  <si>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</si>
  <si>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</si>
  <si>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</si>
  <si>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</si>
  <si>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</si>
  <si>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</si>
  <si>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</si>
  <si>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</si>
  <si>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</si>
  <si>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</si>
  <si>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</si>
  <si>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</si>
  <si>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</si>
  <si>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</si>
  <si>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</si>
  <si>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</si>
  <si>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</si>
  <si>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</si>
  <si>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</si>
  <si>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</si>
  <si>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</si>
  <si>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</si>
  <si>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</si>
  <si>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</si>
  <si>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</si>
  <si>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</si>
  <si>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</si>
  <si>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</si>
  <si>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</si>
  <si>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</si>
  <si>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</si>
  <si>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</si>
  <si>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</si>
  <si>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</si>
  <si>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</si>
  <si>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</si>
  <si>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</si>
  <si>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</si>
  <si>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</si>
  <si>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</si>
  <si>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</si>
  <si>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</si>
  <si>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</si>
  <si>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</si>
  <si>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</si>
  <si>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</si>
  <si>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</si>
  <si>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</si>
  <si>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</si>
  <si>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</si>
  <si>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</si>
  <si>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</si>
  <si>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</si>
  <si>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</si>
  <si>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</si>
  <si>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</si>
  <si>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</si>
  <si>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</si>
  <si>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</si>
  <si>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</si>
  <si>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</si>
  <si>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</si>
  <si>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</si>
  <si>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</si>
  <si>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</si>
  <si>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</si>
  <si>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</si>
  <si>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</si>
  <si>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</si>
  <si>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</si>
  <si>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</si>
  <si>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</si>
  <si>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</si>
  <si>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</si>
  <si>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</si>
  <si>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</si>
  <si>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</si>
  <si>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</si>
  <si>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</si>
  <si>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</si>
  <si>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</si>
  <si>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</si>
  <si>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</si>
  <si>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</si>
  <si>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</si>
  <si>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</si>
  <si>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</si>
  <si>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</si>
  <si>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</si>
  <si>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</si>
  <si>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</si>
  <si>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</si>
  <si>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</si>
  <si>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</si>
  <si>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</si>
  <si>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</si>
  <si>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</si>
  <si>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</si>
  <si>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</si>
  <si>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</si>
  <si>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</si>
  <si>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</si>
  <si>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</si>
  <si>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</si>
  <si>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</si>
  <si>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</si>
  <si>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</si>
  <si>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</si>
  <si>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</si>
  <si>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</si>
  <si>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</si>
  <si>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</si>
  <si>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</si>
  <si>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</si>
  <si>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</si>
  <si>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</si>
  <si>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</si>
  <si>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</si>
  <si>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</si>
  <si>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</si>
  <si>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</si>
  <si>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</si>
  <si>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</si>
  <si>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</si>
  <si>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</si>
  <si>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</si>
  <si>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</si>
  <si>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</si>
  <si>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</si>
  <si>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</si>
  <si>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</si>
  <si>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</si>
  <si>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</si>
  <si>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</si>
  <si>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</si>
  <si>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</si>
  <si>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</si>
  <si>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</si>
  <si>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</si>
  <si>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</si>
  <si>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</si>
  <si>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</si>
  <si>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</si>
  <si>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</si>
  <si>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</si>
  <si>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</si>
  <si>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</si>
  <si>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</si>
  <si>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</si>
  <si>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</si>
  <si>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</si>
  <si>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</si>
  <si>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</si>
  <si>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</si>
  <si>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</si>
  <si>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</si>
  <si>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</si>
  <si>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</si>
  <si>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</si>
  <si>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</si>
  <si>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</si>
  <si>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</si>
  <si>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</si>
  <si>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</si>
  <si>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</si>
  <si>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</si>
  <si>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</si>
  <si>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</si>
  <si>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</si>
  <si>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</si>
  <si>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</si>
  <si>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</si>
  <si>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</si>
  <si>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</si>
  <si>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</si>
  <si>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</si>
  <si>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</si>
  <si>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</si>
  <si>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</si>
  <si>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</si>
  <si>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</si>
  <si>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</si>
  <si>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</si>
  <si>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</si>
  <si>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</si>
  <si>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</si>
  <si>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</si>
  <si>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</si>
  <si>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</si>
  <si>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</si>
  <si>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</si>
  <si>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</si>
  <si>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</si>
  <si>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</si>
  <si>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</si>
  <si>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</si>
  <si>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</si>
  <si>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</si>
  <si>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</si>
  <si>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</si>
  <si>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</si>
  <si>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</si>
  <si>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</si>
  <si>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</si>
  <si>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</si>
  <si>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</si>
  <si>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</si>
  <si>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</si>
  <si>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</si>
  <si>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</si>
  <si>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</si>
  <si>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</si>
  <si>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</si>
  <si>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</si>
  <si>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</si>
  <si>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</si>
  <si>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</si>
  <si>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</si>
  <si>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</si>
  <si>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</si>
  <si>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</si>
  <si>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</si>
  <si>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</si>
  <si>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</si>
  <si>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</si>
  <si>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</si>
  <si>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</si>
  <si>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</si>
  <si>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</si>
  <si>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</si>
  <si>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</si>
  <si>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</si>
  <si>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</si>
  <si>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</si>
  <si>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</si>
  <si>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</si>
  <si>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</si>
  <si>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</si>
  <si>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</si>
  <si>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</si>
  <si>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</si>
  <si>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</si>
  <si>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</si>
  <si>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</si>
  <si>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</si>
  <si>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</si>
  <si>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</si>
  <si>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</si>
  <si>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</si>
  <si>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</si>
  <si>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</si>
  <si>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</si>
  <si>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</si>
  <si>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</si>
  <si>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</si>
  <si>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</si>
  <si>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</si>
  <si>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</si>
  <si>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</si>
  <si>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</si>
  <si>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</si>
  <si>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</si>
  <si>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</si>
  <si>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</si>
  <si>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</si>
  <si>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</si>
  <si>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</si>
  <si>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</si>
  <si>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</si>
  <si>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</si>
  <si>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</si>
  <si>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</si>
  <si>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</si>
  <si>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</si>
  <si>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</si>
  <si>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</si>
  <si>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</si>
  <si>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</si>
  <si>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</si>
  <si>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</si>
  <si>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</si>
  <si>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</si>
  <si>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</si>
  <si>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</si>
  <si>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</si>
  <si>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</si>
  <si>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</si>
  <si>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</si>
  <si>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</si>
  <si>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</si>
  <si>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</si>
  <si>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</si>
  <si>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</si>
  <si>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</si>
  <si>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</si>
  <si>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</si>
  <si>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</si>
  <si>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</si>
  <si>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</si>
  <si>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</si>
  <si>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</si>
  <si>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</si>
  <si>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</si>
  <si>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</si>
  <si>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</si>
  <si>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</si>
  <si>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</si>
  <si>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</si>
  <si>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</si>
  <si>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</si>
  <si>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</si>
  <si>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</si>
  <si>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</si>
  <si>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</si>
  <si>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</si>
  <si>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</si>
  <si>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</si>
  <si>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</si>
  <si>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</si>
  <si>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</si>
  <si>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</si>
  <si>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</si>
  <si>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</si>
  <si>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</si>
  <si>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</si>
  <si>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</si>
  <si>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</si>
  <si>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</si>
  <si>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</si>
  <si>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</si>
  <si>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</si>
  <si>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</si>
  <si>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</si>
  <si>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</si>
  <si>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</si>
  <si>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</si>
  <si>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</si>
  <si>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</si>
  <si>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</si>
  <si>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</si>
  <si>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</si>
  <si>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</si>
  <si>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</si>
  <si>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</si>
  <si>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</si>
  <si>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</si>
  <si>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</si>
  <si>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</si>
  <si>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</si>
  <si>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</si>
  <si>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</si>
  <si>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</si>
  <si>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</si>
  <si>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</si>
  <si>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</si>
  <si>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</si>
  <si>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</si>
  <si>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</si>
  <si>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</si>
  <si>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</si>
  <si>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</si>
  <si>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</si>
  <si>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</si>
  <si>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</si>
  <si>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</si>
  <si>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</si>
  <si>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</si>
  <si>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</si>
  <si>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</si>
  <si>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</si>
  <si>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</si>
  <si>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</si>
  <si>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</si>
  <si>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</si>
  <si>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</si>
  <si>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</si>
  <si>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</si>
  <si>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</si>
  <si>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</si>
  <si>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</si>
  <si>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</si>
  <si>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</si>
  <si>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</si>
  <si>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</si>
  <si>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</si>
  <si>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</si>
  <si>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</si>
  <si>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</si>
  <si>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</si>
  <si>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</si>
  <si>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</si>
  <si>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</si>
  <si>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</si>
  <si>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</si>
  <si>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</si>
  <si>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</si>
  <si>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</si>
  <si>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</si>
  <si>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</si>
  <si>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</si>
  <si>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</si>
  <si>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</si>
  <si>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</si>
  <si>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</si>
  <si>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</si>
  <si>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</si>
  <si>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</si>
  <si>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</si>
  <si>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</si>
  <si>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</si>
  <si>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</si>
  <si>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</si>
  <si>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</si>
  <si>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</si>
  <si>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</si>
  <si>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</si>
  <si>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</si>
  <si>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</si>
  <si>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</si>
  <si>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</si>
  <si>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</si>
  <si>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</si>
  <si>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</si>
  <si>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</si>
  <si>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</si>
  <si>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</si>
  <si>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</si>
  <si>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</si>
  <si>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</si>
  <si>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</si>
  <si>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</si>
  <si>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</si>
  <si>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</si>
  <si>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</si>
  <si>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</si>
  <si>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</si>
  <si>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</si>
  <si>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</si>
  <si>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</si>
  <si>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</si>
  <si>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</si>
  <si>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</si>
  <si>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</si>
  <si>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</si>
  <si>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</si>
  <si>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</si>
  <si>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</si>
  <si>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</si>
  <si>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</si>
  <si>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</si>
  <si>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</si>
  <si>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</si>
  <si>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</si>
  <si>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</si>
  <si>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</si>
  <si>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</si>
  <si>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</si>
  <si>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</si>
  <si>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</si>
  <si>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</si>
  <si>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</si>
  <si>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</si>
  <si>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</si>
  <si>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</si>
  <si>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</si>
  <si>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</si>
  <si>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</si>
  <si>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</si>
  <si>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</si>
  <si>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</si>
  <si>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</si>
  <si>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</si>
  <si>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</si>
  <si>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</si>
  <si>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</si>
  <si>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</si>
  <si>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</si>
  <si>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</si>
  <si>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</si>
  <si>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</si>
  <si>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</si>
  <si>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</si>
  <si>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</si>
  <si>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</si>
  <si>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</si>
  <si>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</si>
  <si>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</si>
  <si>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</si>
  <si>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</si>
  <si>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</si>
  <si>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</si>
  <si>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</si>
  <si>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</si>
  <si>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</si>
  <si>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</si>
  <si>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</si>
  <si>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</si>
  <si>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</si>
  <si>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</si>
  <si>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</si>
  <si>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</si>
  <si>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</si>
  <si>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</si>
  <si>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</si>
  <si>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</si>
  <si>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</si>
  <si>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</si>
  <si>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</si>
  <si>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</si>
  <si>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</si>
  <si>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</si>
  <si>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</si>
  <si>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</si>
  <si>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</si>
  <si>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</si>
  <si>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</si>
  <si>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</si>
  <si>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</si>
  <si>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</si>
  <si>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</si>
  <si>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</si>
  <si>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</si>
  <si>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</si>
  <si>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</si>
  <si>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</si>
  <si>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</si>
  <si>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</si>
  <si>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</si>
  <si>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</si>
  <si>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</si>
  <si>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</si>
  <si>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</si>
  <si>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</si>
  <si>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</si>
  <si>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</si>
  <si>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</si>
  <si>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</si>
  <si>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</si>
  <si>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</si>
  <si>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</si>
  <si>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</si>
  <si>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</si>
  <si>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</si>
  <si>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</si>
  <si>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</si>
  <si>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</si>
  <si>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</si>
  <si>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</si>
  <si>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</si>
  <si>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</si>
  <si>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</si>
  <si>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</si>
  <si>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</si>
  <si>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</si>
  <si>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</si>
  <si>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</si>
  <si>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</si>
  <si>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</si>
  <si>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</si>
  <si>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</si>
  <si>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</si>
  <si>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</si>
  <si>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</si>
  <si>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</si>
  <si>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</si>
  <si>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</si>
  <si>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</si>
  <si>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</si>
  <si>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</si>
  <si>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</si>
  <si>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</si>
  <si>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</si>
  <si>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</si>
  <si>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</si>
  <si>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</si>
  <si>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</si>
  <si>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</si>
  <si>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</si>
  <si>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</si>
  <si>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</si>
  <si>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</si>
  <si>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</si>
  <si>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</si>
  <si>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</si>
  <si>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</si>
  <si>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</si>
  <si>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</si>
  <si>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</si>
  <si>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</si>
  <si>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</si>
  <si>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</si>
  <si>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</si>
  <si>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</si>
  <si>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</si>
  <si>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</si>
  <si>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</si>
  <si>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</si>
  <si>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</si>
  <si>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</si>
  <si>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</si>
  <si>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</si>
  <si>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</si>
  <si>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</si>
  <si>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</si>
  <si>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</si>
  <si>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</si>
  <si>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</si>
  <si>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</si>
  <si>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</si>
  <si>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</si>
  <si>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</si>
  <si>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</si>
  <si>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</si>
  <si>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</si>
  <si>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</si>
  <si>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</si>
  <si>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</si>
  <si>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</si>
  <si>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</si>
  <si>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</si>
  <si>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</si>
  <si>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</si>
  <si>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</si>
  <si>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</si>
  <si>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</si>
  <si>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</si>
  <si>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</si>
  <si>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</si>
  <si>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</si>
  <si>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</si>
  <si>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</si>
  <si>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</si>
  <si>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</si>
  <si>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</si>
  <si>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</si>
  <si>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</si>
  <si>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</si>
  <si>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</si>
  <si>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</si>
  <si>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</si>
  <si>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</si>
  <si>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</si>
  <si>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</si>
  <si>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</si>
  <si>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</si>
  <si>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</si>
  <si>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</si>
  <si>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</si>
  <si>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</si>
  <si>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</si>
  <si>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</si>
  <si>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</si>
  <si>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</si>
  <si>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</si>
  <si>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</si>
  <si>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</si>
  <si>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</si>
  <si>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</si>
  <si>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</si>
  <si>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</si>
  <si>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</si>
  <si>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</si>
  <si>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</si>
  <si>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</si>
  <si>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</si>
  <si>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</si>
  <si>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</si>
  <si>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</si>
  <si>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</si>
  <si>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</si>
  <si>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</si>
  <si>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</si>
  <si>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</si>
  <si>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</si>
  <si>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</si>
  <si>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</si>
  <si>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</si>
  <si>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</si>
  <si>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</si>
  <si>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</si>
  <si>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</si>
  <si>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</si>
  <si>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</si>
  <si>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</si>
  <si>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</si>
  <si>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</si>
  <si>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</si>
  <si>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</si>
  <si>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</si>
  <si>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</si>
  <si>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</si>
  <si>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</si>
  <si>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</si>
  <si>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</si>
  <si>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</si>
  <si>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</si>
  <si>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</si>
  <si>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</si>
  <si>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</si>
  <si>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</si>
  <si>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</si>
  <si>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</si>
  <si>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</si>
  <si>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</si>
  <si>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</si>
  <si>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</si>
  <si>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</si>
  <si>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</si>
  <si>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</si>
  <si>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</si>
  <si>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</si>
  <si>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</si>
  <si>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</si>
  <si>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</si>
  <si>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</si>
  <si>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</si>
  <si>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</si>
  <si>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</si>
  <si>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</si>
  <si>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</si>
  <si>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</si>
  <si>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</si>
  <si>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</si>
  <si>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</si>
  <si>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</si>
  <si>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</si>
  <si>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</si>
  <si>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</si>
  <si>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</si>
  <si>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</si>
  <si>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</si>
  <si>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</si>
  <si>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</si>
  <si>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</si>
  <si>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</si>
  <si>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</si>
  <si>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</si>
  <si>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</si>
  <si>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</si>
  <si>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</si>
  <si>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</si>
  <si>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</si>
  <si>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</si>
  <si>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</si>
  <si>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</si>
  <si>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</si>
  <si>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</si>
  <si>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</si>
  <si>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</si>
  <si>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</si>
  <si>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</si>
  <si>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</si>
  <si>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</si>
  <si>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</si>
  <si>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</si>
  <si>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</si>
  <si>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</si>
  <si>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</si>
  <si>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</si>
  <si>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</si>
  <si>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</si>
  <si>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</si>
  <si>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</si>
  <si>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</si>
  <si>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</si>
  <si>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</si>
  <si>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</si>
  <si>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</si>
  <si>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</si>
  <si>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</si>
  <si>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</si>
  <si>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</si>
  <si>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</si>
  <si>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</si>
  <si>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</si>
  <si>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</si>
  <si>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</si>
  <si>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</si>
  <si>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</si>
  <si>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</si>
  <si>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</si>
  <si>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</si>
  <si>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</si>
  <si>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</si>
  <si>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</si>
  <si>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</si>
  <si>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</si>
  <si>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</si>
  <si>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</si>
  <si>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</si>
  <si>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</si>
  <si>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</si>
  <si>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</si>
  <si>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</si>
  <si>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</si>
  <si>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</si>
  <si>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</si>
  <si>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</si>
  <si>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</si>
  <si>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</si>
  <si>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</si>
  <si>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</si>
  <si>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</si>
  <si>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</si>
  <si>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</si>
  <si>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</si>
  <si>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</si>
  <si>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</si>
  <si>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</si>
  <si>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</si>
  <si>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</si>
  <si>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</si>
  <si>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</si>
  <si>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</si>
  <si>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</si>
  <si>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</si>
  <si>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</si>
  <si>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</si>
  <si>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</si>
  <si>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</si>
  <si>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</si>
  <si>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</si>
  <si>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</si>
  <si>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</si>
  <si>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</si>
  <si>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</si>
  <si>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</si>
  <si>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</si>
  <si>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</si>
  <si>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</si>
  <si>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</si>
  <si>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</si>
  <si>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</si>
  <si>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</si>
  <si>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</si>
  <si>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</si>
  <si>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</si>
  <si>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</si>
  <si>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</si>
  <si>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</si>
  <si>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</si>
  <si>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</si>
  <si>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</si>
  <si>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</si>
  <si>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</si>
  <si>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</si>
  <si>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</si>
  <si>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</si>
  <si>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</si>
  <si>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</si>
  <si>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</si>
  <si>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</si>
  <si>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</si>
  <si>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</si>
  <si>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</si>
  <si>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</si>
  <si>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</si>
  <si>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</si>
  <si>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</si>
  <si>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</si>
  <si>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</si>
  <si>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</si>
  <si>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</si>
  <si>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</si>
  <si>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</si>
  <si>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</si>
  <si>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</si>
  <si>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</si>
  <si>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</si>
  <si>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</si>
  <si>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</si>
  <si>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</si>
  <si>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</si>
  <si>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</si>
  <si>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</si>
  <si>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</si>
  <si>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</si>
  <si>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</si>
  <si>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</si>
  <si>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</si>
  <si>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</si>
  <si>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</si>
  <si>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</si>
  <si>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</si>
  <si>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</si>
  <si>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</si>
  <si>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</si>
  <si>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</si>
  <si>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</si>
  <si>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</si>
  <si>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</si>
  <si>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</si>
  <si>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</si>
  <si>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</si>
  <si>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</si>
  <si>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</si>
  <si>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</si>
  <si>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</si>
  <si>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</si>
  <si>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</si>
  <si>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</si>
  <si>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</si>
  <si>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</si>
  <si>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</si>
  <si>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</si>
  <si>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</si>
  <si>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</si>
  <si>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</si>
  <si>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</si>
  <si>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</si>
  <si>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</si>
  <si>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</si>
  <si>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</si>
  <si>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</si>
  <si>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</si>
  <si>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</si>
  <si>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</si>
  <si>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</si>
  <si>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</si>
  <si>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</si>
  <si>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</si>
  <si>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</si>
  <si>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</si>
  <si>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</si>
  <si>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</si>
  <si>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</si>
  <si>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</si>
  <si>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</si>
  <si>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</si>
  <si>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</si>
  <si>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</si>
  <si>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</si>
  <si>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</si>
  <si>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</si>
  <si>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</si>
  <si>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</si>
  <si>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</si>
  <si>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</si>
  <si>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</si>
  <si>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</si>
  <si>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</si>
  <si>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</si>
  <si>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</si>
  <si>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</si>
  <si>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</si>
  <si>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</si>
  <si>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</si>
  <si>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</si>
  <si>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</si>
  <si>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</si>
  <si>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</si>
  <si>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</si>
  <si>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</si>
  <si>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</si>
  <si>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</si>
  <si>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</si>
  <si>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</si>
  <si>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</si>
  <si>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</si>
  <si>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</si>
  <si>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</si>
  <si>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</si>
  <si>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</si>
  <si>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</si>
  <si>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</si>
  <si>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</si>
  <si>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</si>
  <si>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</si>
  <si>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</si>
  <si>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</si>
  <si>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</si>
  <si>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</si>
  <si>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</si>
  <si>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</si>
  <si>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</si>
  <si>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</si>
  <si>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</si>
  <si>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</si>
  <si>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</si>
  <si>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</si>
  <si>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</si>
  <si>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</si>
  <si>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</si>
  <si>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</si>
  <si>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</si>
  <si>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</si>
  <si>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</si>
  <si>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</si>
  <si>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</si>
  <si>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</si>
  <si>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</si>
  <si>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</si>
  <si>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</si>
  <si>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</si>
  <si>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</si>
  <si>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</si>
  <si>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</si>
  <si>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</si>
  <si>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</si>
  <si>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</si>
  <si>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</si>
  <si>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</si>
  <si>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</si>
  <si>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</si>
  <si>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</si>
  <si>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</si>
  <si>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</si>
  <si>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</si>
  <si>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</si>
  <si>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</si>
  <si>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</si>
  <si>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</si>
  <si>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</si>
  <si>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</si>
  <si>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</si>
  <si>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</si>
  <si>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</si>
  <si>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</si>
  <si>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</si>
  <si>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</si>
  <si>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</si>
  <si>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</si>
  <si>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</si>
  <si>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</si>
  <si>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</si>
  <si>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</si>
  <si>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</si>
  <si>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</si>
  <si>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</si>
  <si>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</si>
  <si>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</si>
  <si>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</si>
  <si>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</si>
  <si>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</si>
  <si>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</si>
  <si>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</si>
  <si>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</si>
  <si>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</si>
  <si>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</si>
  <si>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</si>
  <si>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</si>
  <si>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</si>
  <si>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</si>
  <si>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</si>
  <si>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</si>
  <si>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</si>
  <si>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</si>
  <si>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</si>
  <si>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</si>
  <si>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</si>
  <si>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</si>
  <si>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</si>
  <si>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</si>
  <si>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</si>
  <si>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</si>
  <si>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</si>
  <si>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</si>
  <si>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</si>
  <si>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</si>
  <si>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</si>
  <si>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</si>
  <si>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</si>
  <si>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</si>
  <si>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</si>
  <si>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</si>
  <si>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</si>
  <si>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</si>
  <si>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</si>
  <si>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</si>
  <si>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</si>
  <si>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</si>
  <si>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</si>
  <si>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</si>
  <si>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</si>
  <si>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</si>
  <si>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</si>
  <si>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</si>
  <si>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</si>
  <si>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</si>
  <si>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</si>
  <si>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</si>
  <si>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</si>
  <si>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</si>
  <si>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</si>
  <si>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</si>
  <si>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</si>
  <si>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</si>
  <si>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</si>
  <si>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</si>
  <si>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</si>
  <si>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</si>
  <si>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</si>
  <si>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</si>
  <si>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</si>
  <si>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</si>
  <si>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</si>
  <si>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</si>
  <si>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</si>
  <si>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</si>
  <si>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</si>
  <si>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</si>
  <si>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</si>
  <si>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</si>
  <si>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</si>
  <si>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</si>
  <si>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</si>
  <si>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</si>
  <si>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</si>
  <si>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</si>
  <si>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</si>
  <si>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</si>
  <si>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</si>
  <si>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</si>
  <si>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</si>
  <si>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</si>
  <si>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</si>
  <si>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</si>
  <si>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</si>
  <si>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</si>
  <si>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</si>
  <si>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</si>
  <si>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</si>
  <si>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</si>
  <si>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</si>
  <si>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</si>
  <si>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</si>
  <si>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</si>
  <si>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</si>
  <si>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</si>
  <si>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</si>
  <si>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</si>
  <si>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</si>
  <si>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</si>
  <si>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</si>
  <si>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</si>
  <si>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</si>
  <si>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</si>
  <si>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</si>
  <si>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</si>
  <si>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</si>
  <si>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</si>
  <si>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</si>
  <si>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</si>
  <si>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</si>
  <si>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</si>
  <si>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</si>
  <si>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</si>
  <si>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</si>
  <si>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</si>
  <si>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</si>
  <si>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</si>
  <si>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</si>
  <si>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</si>
  <si>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</si>
  <si>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</si>
  <si>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</si>
  <si>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</si>
  <si>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</si>
  <si>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</si>
  <si>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</si>
  <si>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</si>
  <si>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</si>
  <si>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</si>
  <si>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</si>
  <si>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</si>
  <si>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</si>
  <si>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</si>
  <si>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</si>
  <si>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</si>
  <si>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</si>
  <si>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</si>
  <si>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</si>
  <si>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</si>
  <si>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</si>
  <si>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</si>
  <si>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</si>
  <si>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</si>
  <si>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</si>
  <si>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</si>
  <si>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</si>
  <si>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</si>
  <si>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</si>
  <si>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</si>
  <si>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</si>
  <si>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</si>
  <si>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</si>
  <si>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</si>
  <si>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</si>
  <si>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</si>
  <si>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</si>
  <si>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</si>
  <si>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</si>
  <si>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</si>
  <si>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</si>
  <si>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</si>
  <si>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</si>
  <si>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</si>
  <si>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</si>
  <si>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</si>
  <si>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</si>
  <si>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</si>
  <si>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</si>
  <si>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</si>
  <si>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</si>
  <si>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</si>
  <si>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</si>
  <si>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</si>
  <si>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</si>
  <si>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</si>
  <si>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</si>
  <si>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</si>
  <si>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</si>
  <si>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</si>
  <si>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</si>
  <si>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</si>
  <si>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</si>
  <si>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</si>
  <si>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</si>
  <si>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</si>
  <si>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</si>
  <si>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</si>
  <si>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</si>
  <si>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</si>
  <si>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</si>
  <si>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</si>
  <si>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</si>
  <si>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</si>
  <si>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</si>
  <si>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</si>
  <si>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</si>
  <si>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</si>
  <si>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</si>
  <si>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</si>
  <si>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</si>
  <si>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</si>
  <si>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</si>
  <si>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</si>
  <si>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</si>
  <si>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</si>
  <si>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</si>
  <si>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</si>
  <si>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</si>
  <si>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</si>
  <si>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</si>
  <si>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</si>
  <si>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</si>
  <si>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</si>
  <si>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</si>
  <si>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</si>
  <si>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</si>
  <si>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</si>
  <si>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</si>
  <si>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</si>
  <si>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</si>
  <si>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</si>
  <si>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</si>
  <si>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</si>
  <si>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</si>
  <si>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</si>
  <si>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</si>
  <si>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</si>
  <si>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</si>
  <si>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</si>
  <si>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</si>
  <si>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</si>
  <si>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</si>
  <si>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</si>
  <si>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</si>
  <si>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</si>
  <si>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</si>
  <si>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</si>
  <si>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</si>
  <si>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</si>
  <si>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</si>
  <si>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</si>
  <si>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</si>
  <si>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</si>
  <si>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</si>
  <si>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</si>
  <si>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</si>
  <si>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</si>
  <si>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</si>
  <si>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</si>
  <si>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</si>
  <si>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</si>
  <si>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</si>
  <si>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</si>
  <si>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</si>
  <si>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</si>
  <si>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</si>
  <si>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</si>
  <si>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</si>
  <si>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</si>
  <si>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</si>
  <si>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</si>
  <si>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</si>
  <si>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</si>
  <si>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</si>
  <si>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</si>
  <si>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</si>
  <si>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</si>
  <si>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</si>
  <si>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</si>
  <si>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</si>
  <si>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</si>
  <si>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</si>
  <si>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</si>
  <si>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</si>
  <si>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</si>
  <si>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</si>
  <si>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</si>
  <si>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</si>
  <si>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</si>
  <si>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</si>
  <si>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</si>
  <si>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</si>
  <si>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</si>
  <si>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</si>
  <si>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</si>
  <si>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</si>
  <si>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</si>
  <si>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</si>
  <si>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</si>
  <si>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</si>
  <si>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</si>
  <si>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</si>
  <si>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</si>
  <si>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</si>
  <si>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</si>
  <si>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</si>
  <si>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</si>
  <si>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</si>
  <si>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</si>
  <si>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</si>
  <si>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</si>
  <si>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</si>
  <si>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</si>
  <si>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</si>
  <si>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</si>
  <si>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</si>
  <si>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</si>
  <si>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</si>
  <si>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</si>
  <si>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</si>
  <si>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</si>
  <si>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</si>
  <si>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</si>
  <si>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</si>
  <si>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</si>
  <si>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</si>
  <si>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</si>
  <si>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</si>
  <si>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</si>
  <si>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</si>
  <si>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</si>
  <si>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</si>
  <si>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</si>
  <si>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</si>
  <si>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</si>
  <si>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</si>
  <si>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</si>
  <si>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</si>
  <si>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</si>
  <si>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</si>
  <si>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</si>
  <si>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</si>
  <si>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</si>
  <si>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</si>
  <si>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</si>
  <si>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</si>
  <si>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</si>
  <si>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</si>
  <si>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</si>
  <si>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</si>
  <si>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</si>
  <si>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</si>
  <si>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</si>
  <si>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</si>
  <si>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</si>
  <si>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</si>
  <si>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</si>
  <si>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</si>
  <si>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</si>
  <si>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</si>
  <si>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</si>
  <si>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</si>
  <si>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</si>
  <si>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</si>
  <si>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</si>
  <si>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</si>
  <si>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</si>
  <si>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</si>
  <si>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</si>
  <si>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</si>
  <si>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</si>
  <si>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</si>
  <si>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</si>
  <si>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</si>
  <si>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</si>
  <si>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</si>
  <si>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</si>
  <si>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</si>
  <si>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</si>
  <si>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</si>
  <si>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</si>
  <si>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</si>
  <si>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</si>
  <si>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</si>
  <si>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</si>
  <si>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</si>
  <si>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</si>
  <si>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</si>
  <si>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</si>
  <si>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</si>
  <si>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</si>
  <si>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</si>
  <si>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</si>
  <si>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</si>
  <si>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</si>
  <si>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</si>
  <si>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</si>
  <si>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</si>
  <si>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</si>
  <si>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</si>
  <si>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</si>
  <si>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</si>
  <si>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</si>
  <si>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</si>
  <si>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</si>
  <si>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</si>
  <si>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</si>
  <si>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</si>
  <si>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</si>
  <si>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</si>
  <si>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</si>
  <si>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</si>
  <si>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</si>
  <si>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</si>
  <si>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</si>
  <si>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</si>
  <si>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</si>
  <si>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</si>
  <si>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</si>
  <si>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</si>
  <si>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</si>
  <si>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</si>
  <si>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</si>
  <si>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</si>
  <si>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</si>
  <si>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</si>
  <si>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</si>
  <si>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</si>
  <si>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</si>
  <si>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</si>
  <si>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</si>
  <si>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</si>
  <si>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</si>
  <si>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</si>
  <si>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</si>
  <si>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</si>
  <si>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</si>
  <si>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</si>
  <si>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</si>
  <si>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</si>
  <si>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</si>
  <si>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</si>
  <si>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</si>
  <si>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</si>
  <si>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</si>
  <si>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</si>
  <si>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</si>
  <si>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</si>
  <si>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</si>
  <si>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</si>
  <si>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</si>
  <si>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</si>
  <si>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</si>
  <si>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</si>
  <si>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</si>
  <si>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</si>
  <si>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</si>
  <si>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</si>
  <si>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</si>
  <si>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</si>
  <si>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</si>
  <si>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</si>
  <si>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</si>
  <si>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</si>
  <si>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</si>
  <si>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</si>
  <si>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</si>
  <si>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</si>
  <si>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</si>
  <si>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</si>
  <si>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</si>
  <si>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</si>
  <si>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</si>
  <si>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</si>
  <si>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</si>
  <si>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</si>
  <si>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</si>
  <si>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</si>
  <si>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</si>
  <si>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</si>
  <si>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</si>
  <si>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</si>
  <si>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</si>
  <si>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</si>
  <si>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</si>
  <si>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</si>
  <si>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</si>
  <si>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</si>
  <si>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</si>
  <si>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</si>
  <si>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</si>
  <si>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</si>
  <si>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</si>
  <si>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</si>
  <si>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</si>
  <si>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</si>
  <si>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</si>
  <si>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</si>
  <si>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</si>
  <si>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</si>
  <si>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</si>
  <si>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</si>
  <si>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</si>
  <si>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</si>
  <si>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</si>
  <si>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</si>
  <si>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</si>
  <si>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</si>
  <si>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</si>
  <si>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</si>
  <si>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</si>
  <si>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</si>
  <si>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</si>
  <si>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</si>
  <si>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</si>
  <si>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</si>
  <si>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</si>
  <si>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</si>
  <si>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</si>
  <si>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</si>
  <si>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</si>
  <si>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</si>
  <si>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</si>
  <si>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</si>
  <si>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</si>
  <si>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</si>
  <si>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</si>
  <si>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</si>
  <si>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</si>
  <si>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</si>
  <si>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</si>
  <si>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</si>
  <si>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</si>
  <si>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</si>
  <si>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</si>
  <si>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</si>
  <si>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</si>
  <si>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</si>
  <si>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</si>
  <si>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</si>
  <si>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</si>
  <si>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</si>
  <si>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</si>
  <si>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</si>
  <si>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</si>
  <si>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</si>
  <si>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</si>
  <si>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</si>
  <si>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</si>
  <si>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</si>
  <si>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</si>
  <si>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</si>
  <si>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</si>
  <si>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</si>
  <si>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</si>
  <si>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</si>
  <si>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</si>
  <si>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</si>
  <si>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</si>
  <si>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</si>
  <si>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</si>
  <si>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</si>
  <si>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</si>
  <si>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</si>
  <si>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</si>
  <si>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</si>
  <si>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</si>
  <si>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</si>
  <si>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</si>
  <si>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</si>
  <si>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</si>
  <si>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</si>
  <si>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</si>
  <si>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</si>
  <si>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</si>
  <si>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</si>
  <si>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</si>
  <si>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</si>
  <si>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</si>
  <si>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</si>
  <si>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</si>
  <si>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</si>
  <si>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</si>
  <si>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</si>
  <si>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</si>
  <si>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</si>
  <si>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</si>
  <si>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</si>
  <si>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</si>
  <si>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</si>
  <si>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</si>
  <si>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</si>
  <si>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</si>
  <si>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</si>
  <si>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</si>
  <si>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</si>
  <si>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</si>
  <si>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</si>
  <si>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</si>
  <si>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</si>
  <si>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</si>
  <si>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</si>
  <si>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</si>
  <si>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</si>
  <si>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</si>
  <si>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</si>
  <si>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</si>
  <si>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</si>
  <si>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</si>
  <si>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</si>
  <si>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</si>
  <si>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</si>
  <si>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</si>
  <si>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</si>
  <si>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</si>
  <si>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</si>
  <si>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</si>
  <si>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</si>
  <si>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</si>
  <si>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</si>
  <si>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</si>
  <si>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</si>
  <si>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</si>
  <si>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</si>
  <si>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</si>
  <si>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</si>
  <si>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</si>
  <si>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</si>
  <si>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</si>
  <si>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</si>
  <si>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</si>
  <si>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</si>
  <si>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</si>
  <si>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</si>
  <si>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</si>
  <si>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</si>
  <si>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</si>
  <si>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</si>
  <si>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</si>
  <si>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</si>
  <si>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</si>
  <si>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</si>
  <si>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</si>
  <si>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</si>
  <si>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</si>
  <si>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</si>
  <si>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</si>
  <si>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</si>
  <si>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</si>
  <si>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</si>
  <si>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</si>
  <si>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</si>
  <si>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</si>
  <si>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</si>
  <si>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</si>
  <si>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</si>
  <si>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</si>
  <si>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</si>
  <si>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</si>
  <si>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</si>
  <si>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</si>
  <si>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</si>
  <si>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</si>
  <si>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</si>
  <si>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</si>
  <si>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</si>
  <si>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</si>
  <si>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</si>
  <si>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</si>
  <si>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</si>
  <si>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</si>
  <si>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</si>
  <si>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</si>
  <si>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</si>
  <si>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</si>
  <si>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</si>
  <si>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</si>
  <si>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</si>
  <si>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</si>
  <si>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</si>
  <si>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</si>
  <si>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</si>
  <si>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</si>
  <si>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</si>
  <si>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</si>
  <si>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</si>
  <si>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</si>
  <si>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</si>
  <si>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</si>
  <si>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</si>
  <si>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</si>
  <si>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</si>
  <si>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</si>
  <si>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</si>
  <si>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</si>
  <si>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</si>
  <si>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</si>
  <si>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</si>
  <si>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</si>
  <si>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</si>
  <si>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</si>
  <si>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</si>
  <si>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</si>
  <si>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</si>
  <si>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</si>
  <si>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</si>
  <si>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</si>
  <si>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</si>
  <si>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</si>
  <si>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</si>
  <si>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</si>
  <si>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</si>
  <si>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</si>
  <si>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</si>
  <si>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</si>
  <si>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</si>
  <si>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</si>
  <si>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</si>
  <si>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</si>
  <si>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</si>
  <si>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</si>
  <si>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</si>
  <si>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</si>
  <si>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</si>
  <si>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</si>
  <si>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</si>
  <si>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</si>
  <si>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</si>
  <si>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</si>
  <si>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</si>
  <si>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</si>
  <si>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</si>
  <si>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</si>
  <si>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</si>
  <si>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</si>
  <si>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</si>
  <si>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</si>
  <si>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</si>
  <si>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</si>
  <si>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</si>
  <si>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</si>
  <si>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</si>
  <si>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</si>
  <si>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</si>
  <si>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</si>
  <si>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</si>
  <si>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</si>
  <si>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</si>
  <si>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</si>
  <si>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</si>
  <si>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</si>
  <si>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</si>
  <si>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</si>
  <si>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</si>
  <si>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</si>
  <si>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</si>
  <si>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</si>
  <si>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</si>
  <si>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</si>
  <si>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</si>
  <si>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</si>
  <si>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</si>
  <si>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</si>
  <si>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</si>
  <si>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</si>
  <si>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</si>
  <si>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</si>
  <si>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</si>
  <si>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</si>
  <si>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</si>
  <si>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</si>
  <si>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</si>
  <si>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</si>
  <si>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</si>
  <si>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</si>
  <si>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</si>
  <si>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</si>
  <si>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</si>
  <si>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</si>
  <si>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</si>
  <si>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</si>
  <si>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</si>
  <si>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</si>
  <si>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</si>
  <si>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</si>
  <si>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</si>
  <si>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</si>
  <si>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</si>
  <si>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</si>
  <si>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</si>
  <si>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</si>
  <si>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</si>
  <si>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</si>
  <si>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</si>
  <si>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</si>
  <si>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</si>
  <si>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</si>
  <si>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</si>
  <si>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</si>
  <si>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</si>
  <si>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</si>
  <si>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</si>
  <si>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</si>
  <si>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</si>
  <si>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</si>
  <si>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</si>
  <si>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</si>
  <si>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</si>
  <si>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</si>
  <si>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</si>
  <si>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</si>
  <si>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</si>
  <si>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</si>
  <si>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</si>
  <si>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</si>
  <si>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</si>
  <si>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</si>
  <si>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</si>
  <si>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</si>
  <si>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</si>
  <si>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</si>
  <si>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</si>
  <si>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</si>
  <si>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</si>
  <si>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</si>
  <si>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</si>
  <si>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</si>
  <si>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</si>
  <si>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</si>
  <si>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</si>
  <si>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</si>
  <si>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</si>
  <si>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</si>
  <si>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</si>
  <si>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</si>
  <si>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</si>
  <si>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</si>
  <si>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</si>
  <si>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</si>
  <si>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</si>
  <si>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</si>
  <si>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</si>
  <si>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</si>
  <si>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</si>
  <si>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</si>
  <si>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</si>
  <si>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</si>
  <si>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</si>
  <si>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</si>
  <si>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</si>
  <si>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</si>
  <si>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</si>
  <si>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</si>
  <si>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</si>
  <si>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</si>
  <si>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</si>
  <si>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</si>
  <si>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</si>
  <si>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</si>
  <si>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</si>
  <si>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</si>
  <si>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</si>
  <si>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</si>
  <si>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</si>
  <si>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</si>
  <si>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</si>
  <si>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</si>
  <si>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</si>
  <si>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</si>
  <si>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</si>
  <si>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</si>
  <si>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</si>
  <si>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</si>
  <si>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</si>
  <si>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</si>
  <si>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</si>
  <si>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</si>
  <si>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</si>
  <si>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</si>
  <si>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</si>
  <si>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</si>
  <si>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</si>
  <si>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</si>
  <si>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</si>
  <si>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</si>
  <si>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</si>
  <si>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</si>
  <si>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</si>
  <si>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</si>
  <si>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</si>
  <si>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</si>
  <si>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</si>
  <si>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</si>
  <si>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</si>
  <si>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</si>
  <si>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</si>
  <si>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</si>
  <si>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</si>
  <si>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</si>
  <si>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</si>
  <si>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</si>
  <si>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</si>
  <si>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</si>
  <si>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</si>
  <si>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</si>
  <si>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</si>
  <si>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</si>
  <si>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</si>
  <si>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</si>
  <si>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</si>
  <si>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</si>
  <si>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</si>
  <si>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</si>
  <si>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</si>
  <si>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</si>
  <si>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</si>
  <si>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</si>
  <si>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</si>
  <si>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</si>
  <si>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</si>
  <si>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</si>
  <si>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</si>
  <si>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</si>
  <si>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</si>
  <si>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</si>
  <si>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</si>
  <si>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</si>
  <si>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</si>
  <si>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</si>
  <si>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</si>
  <si>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</si>
  <si>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</si>
  <si>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</si>
  <si>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</si>
  <si>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</si>
  <si>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</si>
  <si>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</si>
  <si>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</si>
  <si>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</si>
  <si>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</si>
  <si>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</si>
  <si>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</si>
  <si>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</si>
  <si>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</si>
  <si>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</si>
  <si>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</si>
  <si>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</si>
  <si>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</si>
  <si>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</si>
  <si>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</si>
  <si>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</si>
  <si>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</si>
  <si>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</si>
  <si>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</si>
  <si>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</si>
  <si>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</si>
  <si>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</si>
  <si>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</si>
  <si>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</si>
  <si>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</si>
  <si>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</si>
  <si>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</si>
  <si>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</si>
  <si>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</si>
  <si>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</si>
  <si>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</si>
  <si>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</si>
  <si>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</si>
  <si>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</si>
  <si>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</si>
  <si>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</si>
  <si>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</si>
  <si>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</si>
  <si>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</si>
  <si>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</si>
  <si>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</si>
  <si>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</si>
  <si>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</si>
  <si>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</si>
  <si>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</si>
  <si>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</si>
  <si>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</si>
  <si>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</si>
  <si>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</si>
  <si>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</si>
  <si>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</si>
  <si>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</si>
  <si>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</si>
  <si>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</si>
  <si>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</si>
  <si>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</si>
  <si>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</si>
  <si>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</si>
  <si>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</si>
  <si>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</si>
  <si>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</si>
  <si>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</si>
  <si>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</si>
  <si>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</si>
  <si>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</si>
  <si>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</si>
  <si>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</si>
  <si>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</si>
  <si>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</si>
  <si>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</si>
  <si>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</si>
  <si>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</si>
  <si>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</si>
  <si>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</si>
  <si>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</si>
  <si>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</si>
  <si>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</si>
  <si>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</si>
  <si>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</si>
  <si>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</si>
  <si>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</si>
  <si>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</si>
  <si>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</si>
  <si>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</si>
  <si>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</si>
  <si>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</si>
  <si>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</si>
  <si>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</si>
  <si>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</si>
  <si>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</si>
  <si>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</si>
  <si>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</si>
  <si>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</si>
  <si>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</si>
  <si>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</si>
  <si>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</si>
  <si>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</si>
  <si>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</si>
  <si>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</si>
  <si>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</si>
  <si>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</si>
  <si>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</si>
  <si>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</si>
  <si>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</si>
  <si>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</si>
  <si>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</si>
  <si>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</si>
  <si>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</si>
  <si>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</si>
  <si>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</si>
  <si>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</si>
  <si>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</si>
  <si>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</si>
  <si>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</si>
  <si>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</si>
  <si>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</si>
  <si>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</si>
  <si>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</si>
  <si>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</si>
  <si>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</si>
  <si>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</si>
  <si>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</si>
  <si>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</si>
  <si>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</si>
  <si>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</si>
  <si>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</si>
  <si>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</si>
  <si>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</si>
  <si>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</si>
  <si>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</si>
  <si>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</si>
  <si>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</si>
  <si>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</si>
  <si>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</si>
  <si>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</si>
  <si>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</si>
  <si>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</si>
  <si>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</si>
  <si>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</si>
  <si>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</si>
  <si>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</si>
  <si>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</si>
  <si>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</si>
  <si>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</si>
  <si>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</si>
  <si>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</si>
  <si>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</si>
  <si>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</si>
  <si>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</si>
  <si>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</si>
  <si>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</si>
  <si>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</si>
  <si>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</si>
  <si>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</si>
  <si>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</si>
  <si>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</si>
  <si>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</si>
  <si>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</si>
  <si>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</si>
  <si>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</si>
  <si>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</si>
  <si>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</si>
  <si>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</si>
  <si>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</si>
  <si>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</si>
  <si>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</si>
  <si>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</si>
  <si>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</si>
  <si>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</si>
  <si>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</si>
  <si>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</si>
  <si>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</si>
  <si>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</si>
  <si>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</si>
  <si>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</si>
  <si>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</si>
  <si>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</si>
  <si>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</si>
  <si>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</si>
  <si>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</si>
  <si>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</si>
  <si>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</si>
  <si>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</si>
  <si>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</si>
  <si>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</si>
  <si>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</si>
  <si>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</si>
  <si>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</si>
  <si>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</si>
  <si>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</si>
  <si>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</si>
  <si>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</si>
  <si>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</si>
  <si>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</si>
  <si>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</si>
  <si>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</si>
  <si>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</si>
  <si>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</si>
  <si>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</si>
  <si>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</si>
  <si>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</si>
  <si>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</si>
  <si>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</si>
  <si>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</si>
  <si>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</si>
  <si>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</si>
  <si>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</si>
  <si>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</si>
  <si>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</si>
  <si>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</si>
  <si>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</si>
  <si>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</si>
  <si>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</si>
  <si>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</si>
  <si>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</si>
  <si>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</si>
  <si>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</si>
  <si>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</si>
  <si>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</si>
  <si>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</si>
  <si>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</si>
  <si>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</si>
  <si>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</si>
  <si>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</si>
  <si>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</si>
  <si>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</si>
  <si>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</si>
  <si>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</si>
  <si>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</si>
  <si>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</si>
  <si>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</si>
  <si>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</si>
  <si>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</si>
  <si>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</si>
  <si>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</si>
  <si>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</si>
  <si>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</si>
  <si>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</si>
  <si>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</si>
  <si>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</si>
  <si>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</si>
  <si>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</si>
  <si>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</si>
  <si>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</si>
  <si>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</si>
  <si>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</si>
  <si>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</si>
  <si>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</si>
  <si>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</si>
  <si>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</si>
  <si>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</si>
  <si>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</si>
  <si>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</si>
  <si>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</si>
  <si>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</si>
  <si>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</si>
  <si>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</si>
  <si>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</si>
  <si>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</si>
  <si>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</si>
  <si>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</si>
  <si>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</si>
  <si>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</si>
  <si>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</si>
  <si>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</si>
  <si>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</si>
  <si>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</si>
  <si>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</si>
  <si>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</si>
  <si>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</si>
  <si>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</si>
  <si>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</si>
  <si>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</si>
  <si>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</si>
  <si>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</si>
  <si>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</si>
  <si>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</si>
  <si>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</si>
  <si>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</si>
  <si>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</si>
  <si>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</si>
  <si>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</si>
  <si>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</si>
  <si>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</si>
  <si>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</si>
  <si>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</si>
  <si>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</si>
  <si>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</si>
  <si>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</si>
  <si>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</si>
  <si>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</si>
  <si>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</si>
  <si>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</si>
  <si>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</si>
  <si>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</si>
  <si>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</si>
  <si>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</si>
  <si>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</si>
  <si>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</si>
  <si>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</si>
  <si>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</si>
  <si>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</si>
  <si>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</si>
  <si>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</si>
  <si>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</si>
  <si>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</si>
  <si>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</si>
  <si>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</si>
  <si>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</si>
  <si>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</si>
  <si>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</si>
  <si>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</si>
  <si>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</si>
  <si>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</si>
  <si>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</si>
  <si>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</si>
  <si>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</si>
  <si>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</si>
  <si>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</si>
  <si>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</si>
  <si>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</si>
  <si>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</si>
  <si>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</si>
  <si>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</si>
  <si>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</si>
  <si>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</si>
  <si>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</si>
  <si>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</si>
  <si>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</si>
  <si>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</si>
  <si>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</si>
  <si>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</si>
  <si>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</si>
  <si>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</si>
  <si>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</si>
  <si>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</si>
  <si>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</si>
  <si>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</si>
  <si>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</si>
  <si>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</si>
  <si>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</si>
  <si>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</si>
  <si>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</si>
  <si>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</si>
  <si>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</si>
  <si>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</si>
  <si>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</si>
  <si>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</si>
  <si>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</si>
  <si>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</si>
  <si>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</si>
  <si>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</si>
  <si>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</si>
  <si>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</si>
  <si>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</si>
  <si>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</si>
  <si>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</si>
  <si>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</si>
  <si>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</si>
  <si>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</si>
  <si>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</si>
  <si>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</si>
  <si>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</si>
  <si>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</si>
  <si>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</si>
  <si>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</si>
  <si>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</si>
  <si>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</si>
  <si>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</si>
  <si>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</si>
  <si>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</si>
  <si>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</si>
  <si>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</si>
  <si>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</si>
  <si>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</si>
  <si>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</si>
  <si>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</si>
  <si>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</si>
  <si>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</si>
  <si>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</si>
  <si>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</si>
  <si>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</si>
  <si>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</si>
  <si>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</si>
  <si>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</si>
  <si>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</si>
  <si>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</si>
  <si>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</si>
  <si>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</si>
  <si>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</si>
  <si>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</si>
  <si>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</si>
  <si>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</si>
  <si>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</si>
  <si>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</si>
  <si>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</si>
  <si>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</si>
  <si>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</si>
  <si>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</si>
  <si>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</si>
  <si>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</si>
  <si>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</si>
  <si>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</si>
  <si>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</si>
  <si>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</si>
  <si>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</si>
  <si>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</si>
  <si>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</si>
  <si>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</si>
  <si>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</si>
  <si>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</si>
  <si>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</si>
  <si>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</si>
  <si>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</si>
  <si>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</si>
  <si>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</si>
  <si>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</si>
  <si>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</si>
  <si>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</si>
  <si>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</si>
  <si>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</si>
  <si>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</si>
  <si>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</si>
  <si>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</si>
  <si>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</si>
  <si>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</si>
  <si>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</si>
  <si>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</si>
  <si>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</si>
  <si>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</si>
  <si>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</si>
  <si>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</si>
  <si>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</si>
  <si>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</si>
  <si>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</si>
  <si>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</si>
  <si>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</si>
  <si>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</si>
  <si>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</si>
  <si>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</si>
  <si>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</si>
  <si>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</si>
  <si>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</si>
  <si>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</si>
  <si>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</si>
  <si>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</si>
  <si>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</si>
  <si>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</si>
  <si>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</si>
  <si>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</si>
  <si>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</si>
  <si>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</si>
  <si>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</si>
  <si>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</si>
  <si>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</si>
  <si>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</si>
  <si>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</si>
  <si>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</si>
  <si>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</si>
  <si>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</si>
  <si>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</si>
  <si>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</si>
  <si>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</si>
  <si>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</si>
  <si>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</si>
  <si>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</si>
  <si>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</si>
  <si>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</si>
  <si>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</si>
  <si>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</si>
  <si>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</si>
  <si>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</si>
  <si>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</si>
  <si>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</si>
  <si>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</si>
  <si>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</si>
  <si>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</si>
  <si>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</si>
  <si>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</si>
  <si>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</si>
  <si>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</si>
  <si>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</si>
  <si>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</si>
  <si>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</si>
  <si>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</si>
  <si>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</si>
  <si>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</si>
  <si>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</si>
  <si>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</si>
  <si>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</si>
  <si>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</si>
  <si>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</si>
  <si>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</si>
  <si>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</si>
  <si>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</si>
  <si>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</si>
  <si>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</si>
  <si>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</si>
  <si>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</si>
  <si>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</si>
  <si>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</si>
  <si>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</si>
  <si>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</si>
  <si>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</si>
  <si>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</si>
  <si>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</si>
  <si>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</si>
  <si>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</si>
  <si>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</si>
  <si>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</si>
  <si>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</si>
  <si>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</si>
  <si>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</si>
  <si>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</si>
  <si>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</si>
  <si>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</si>
  <si>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</si>
  <si>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</si>
  <si>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</si>
  <si>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</si>
  <si>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</si>
  <si>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</si>
  <si>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</si>
  <si>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</si>
  <si>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</si>
  <si>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</si>
  <si>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</si>
  <si>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</si>
  <si>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</si>
  <si>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</si>
  <si>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</si>
  <si>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</si>
  <si>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</si>
  <si>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</si>
  <si>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</si>
  <si>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</si>
  <si>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</si>
  <si>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</si>
  <si>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</si>
  <si>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</si>
  <si>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</si>
  <si>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</si>
  <si>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</si>
  <si>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</si>
  <si>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</si>
  <si>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</si>
  <si>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</si>
  <si>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</si>
  <si>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</si>
  <si>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</si>
  <si>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</si>
  <si>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</si>
  <si>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</si>
  <si>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</si>
  <si>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</si>
  <si>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</si>
  <si>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</si>
  <si>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</si>
  <si>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</si>
  <si>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</si>
  <si>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</si>
  <si>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</si>
  <si>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</si>
  <si>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</si>
  <si>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</si>
  <si>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</si>
  <si>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</si>
  <si>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</si>
  <si>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</si>
  <si>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</si>
  <si>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</si>
  <si>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</si>
  <si>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</si>
  <si>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</si>
  <si>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</si>
  <si>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</si>
  <si>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</si>
  <si>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</si>
  <si>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</si>
  <si>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</si>
  <si>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</si>
  <si>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</si>
  <si>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</si>
  <si>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</si>
  <si>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</si>
  <si>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</si>
  <si>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</si>
  <si>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</si>
  <si>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</si>
  <si>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</si>
  <si>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</si>
  <si>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</si>
  <si>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</si>
  <si>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</si>
  <si>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</si>
  <si>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</si>
  <si>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</si>
  <si>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</si>
  <si>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</si>
  <si>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</si>
  <si>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</si>
  <si>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</si>
  <si>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</si>
  <si>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</si>
  <si>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</si>
  <si>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</si>
  <si>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</si>
  <si>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</si>
  <si>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</si>
  <si>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</si>
  <si>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</si>
  <si>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</si>
  <si>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</si>
  <si>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</si>
  <si>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</si>
  <si>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</si>
  <si>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</si>
  <si>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</si>
  <si>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</si>
  <si>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</si>
  <si>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</si>
  <si>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</si>
  <si>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</si>
  <si>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</si>
  <si>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</si>
  <si>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</si>
  <si>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</si>
  <si>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</si>
  <si>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</si>
  <si>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</si>
  <si>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</si>
  <si>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</si>
  <si>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</si>
  <si>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</si>
  <si>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</si>
  <si>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</si>
  <si>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</si>
  <si>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</si>
  <si>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</si>
  <si>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</si>
  <si>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</si>
  <si>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</si>
  <si>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</si>
  <si>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</si>
  <si>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</si>
  <si>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</si>
  <si>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</si>
  <si>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</si>
  <si>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</si>
  <si>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</si>
  <si>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</si>
  <si>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</si>
  <si>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</si>
  <si>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</si>
  <si>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</si>
  <si>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</si>
  <si>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</si>
  <si>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</si>
  <si>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</si>
  <si>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</si>
  <si>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</si>
  <si>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</si>
  <si>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</si>
  <si>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</si>
  <si>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</si>
  <si>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</si>
  <si>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</si>
  <si>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</si>
  <si>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</si>
  <si>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</si>
  <si>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</si>
  <si>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</si>
  <si>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</si>
  <si>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</si>
  <si>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</si>
  <si>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</si>
  <si>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</si>
  <si>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</si>
  <si>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</si>
  <si>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</si>
  <si>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</si>
  <si>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</si>
  <si>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</si>
  <si>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</si>
  <si>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</si>
  <si>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</si>
  <si>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</si>
  <si>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</si>
  <si>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</si>
  <si>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</si>
  <si>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</si>
  <si>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</si>
  <si>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</si>
  <si>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</si>
  <si>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</si>
  <si>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</si>
  <si>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</si>
  <si>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</si>
  <si>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</si>
  <si>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</si>
  <si>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</si>
  <si>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</si>
  <si>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</si>
  <si>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</si>
  <si>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</si>
  <si>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</si>
  <si>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</si>
  <si>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</si>
  <si>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</si>
  <si>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</si>
  <si>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</si>
  <si>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</si>
  <si>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</si>
  <si>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</si>
  <si>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</si>
  <si>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</si>
  <si>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</si>
  <si>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</si>
  <si>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</si>
  <si>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</si>
  <si>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</si>
  <si>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</si>
  <si>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</si>
  <si>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</si>
  <si>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</si>
  <si>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</si>
  <si>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</si>
  <si>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</si>
  <si>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</si>
  <si>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</si>
  <si>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</si>
  <si>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</si>
  <si>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</si>
  <si>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</si>
  <si>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</si>
  <si>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</si>
  <si>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</si>
  <si>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</si>
  <si>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</si>
  <si>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</si>
  <si>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</si>
  <si>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</si>
  <si>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</si>
  <si>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</si>
  <si>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</si>
  <si>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</si>
  <si>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</si>
  <si>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</si>
  <si>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</si>
  <si>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</si>
  <si>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</si>
  <si>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</si>
  <si>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</si>
  <si>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</si>
  <si>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</si>
  <si>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</si>
  <si>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</si>
  <si>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</si>
  <si>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</si>
  <si>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</si>
  <si>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</si>
  <si>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</si>
  <si>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</si>
  <si>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</si>
  <si>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</si>
  <si>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</si>
  <si>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</si>
  <si>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</si>
  <si>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</si>
  <si>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</si>
  <si>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</si>
  <si>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</si>
  <si>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</si>
  <si>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</si>
  <si>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</si>
  <si>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</si>
  <si>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</si>
  <si>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</si>
  <si>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</si>
  <si>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</si>
  <si>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</si>
  <si>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</si>
  <si>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</si>
  <si>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</si>
  <si>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</si>
  <si>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</si>
  <si>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</si>
  <si>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</si>
  <si>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</si>
  <si>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</si>
  <si>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</si>
  <si>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</si>
  <si>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</si>
  <si>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</si>
  <si>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</si>
  <si>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</si>
  <si>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</si>
  <si>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</si>
  <si>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</si>
  <si>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</si>
  <si>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</si>
  <si>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</si>
  <si>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</si>
  <si>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</si>
  <si>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</si>
  <si>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</si>
  <si>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</si>
  <si>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</si>
  <si>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</si>
  <si>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</si>
  <si>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</si>
  <si>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</si>
  <si>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</si>
  <si>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</si>
  <si>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</si>
  <si>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</si>
  <si>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</si>
  <si>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</si>
  <si>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</si>
  <si>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</si>
  <si>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</si>
  <si>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</si>
  <si>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</si>
  <si>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</si>
  <si>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</si>
  <si>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</si>
  <si>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</si>
  <si>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</si>
  <si>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</si>
  <si>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</si>
  <si>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</si>
  <si>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</si>
  <si>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</si>
  <si>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</si>
  <si>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</si>
  <si>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</si>
  <si>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</si>
  <si>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</si>
  <si>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</si>
  <si>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</si>
  <si>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</si>
  <si>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</si>
  <si>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</si>
  <si>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</si>
  <si>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</si>
  <si>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</si>
  <si>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</si>
  <si>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</si>
  <si>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</si>
  <si>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</si>
  <si>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</si>
  <si>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</si>
  <si>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</si>
  <si>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</si>
  <si>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</si>
  <si>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</si>
  <si>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</si>
  <si>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</si>
  <si>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</si>
  <si>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</si>
  <si>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</si>
  <si>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</si>
  <si>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</si>
  <si>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</si>
  <si>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</si>
  <si>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</si>
  <si>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</si>
  <si>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</si>
  <si>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</si>
  <si>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</si>
  <si>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</si>
  <si>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</si>
  <si>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</si>
  <si>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</si>
  <si>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</si>
  <si>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</si>
  <si>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</si>
  <si>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</si>
  <si>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</si>
  <si>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</si>
  <si>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</si>
  <si>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</si>
  <si>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</si>
  <si>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</si>
  <si>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</si>
  <si>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</si>
  <si>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</si>
  <si>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</si>
  <si>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</si>
  <si>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</si>
  <si>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</si>
  <si>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</si>
  <si>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</si>
  <si>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</si>
  <si>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</si>
  <si>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</si>
  <si>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</si>
  <si>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</si>
  <si>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</si>
  <si>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</si>
  <si>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</si>
  <si>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</si>
  <si>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</si>
  <si>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</si>
  <si>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</si>
  <si>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</si>
  <si>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</si>
  <si>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</si>
  <si>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</si>
  <si>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</si>
  <si>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</si>
  <si>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</si>
  <si>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</si>
  <si>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</si>
  <si>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</si>
  <si>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</si>
  <si>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</si>
  <si>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</si>
  <si>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</si>
  <si>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</si>
  <si>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</si>
  <si>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</si>
  <si>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</si>
  <si>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</si>
  <si>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</si>
  <si>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</si>
  <si>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</si>
  <si>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</si>
  <si>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</si>
  <si>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</si>
  <si>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</si>
  <si>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</si>
  <si>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</si>
  <si>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</si>
  <si>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</si>
  <si>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</si>
  <si>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</si>
  <si>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</si>
  <si>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</si>
  <si>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</si>
  <si>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</si>
  <si>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</si>
  <si>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</si>
  <si>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</si>
  <si>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</si>
  <si>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</si>
  <si>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</si>
  <si>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</si>
  <si>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</si>
  <si>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</si>
  <si>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</si>
  <si>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</si>
  <si>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</si>
  <si>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</si>
  <si>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</si>
  <si>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</si>
  <si>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</si>
  <si>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</si>
  <si>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</si>
  <si>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</si>
  <si>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</si>
  <si>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</si>
  <si>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</si>
  <si>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</si>
  <si>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</si>
  <si>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</si>
  <si>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</si>
  <si>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</si>
  <si>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</si>
  <si>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</si>
  <si>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</si>
  <si>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</si>
  <si>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</si>
  <si>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</si>
  <si>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</si>
  <si>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</si>
  <si>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</si>
  <si>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</si>
  <si>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</si>
  <si>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</si>
  <si>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</si>
  <si>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</si>
  <si>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</si>
  <si>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</si>
  <si>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</si>
  <si>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</si>
  <si>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</si>
  <si>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</si>
  <si>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</si>
  <si>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</si>
  <si>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</si>
  <si>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</si>
  <si>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</si>
  <si>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</si>
  <si>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</si>
  <si>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</si>
  <si>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</si>
  <si>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</si>
  <si>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</si>
  <si>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</si>
  <si>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</si>
  <si>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</si>
  <si>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</si>
  <si>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</si>
  <si>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</si>
  <si>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</si>
  <si>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</si>
  <si>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</si>
  <si>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</si>
  <si>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</si>
  <si>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</si>
  <si>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</si>
  <si>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</si>
  <si>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</si>
  <si>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</si>
  <si>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</si>
  <si>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</si>
  <si>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</si>
  <si>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</si>
  <si>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</si>
  <si>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</si>
  <si>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</si>
  <si>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</si>
  <si>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</si>
  <si>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</si>
  <si>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</si>
  <si>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</si>
  <si>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</si>
  <si>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</si>
  <si>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</si>
  <si>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</si>
  <si>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</si>
  <si>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</si>
  <si>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</si>
  <si>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</si>
  <si>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</si>
  <si>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</si>
  <si>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</si>
  <si>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</si>
  <si>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</si>
  <si>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</si>
  <si>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</si>
  <si>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</si>
  <si>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</si>
  <si>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</si>
  <si>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</si>
  <si>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</si>
  <si>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</si>
  <si>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</si>
  <si>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</si>
  <si>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</si>
  <si>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</si>
  <si>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</si>
  <si>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</si>
  <si>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</si>
  <si>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</si>
  <si>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</si>
  <si>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</si>
  <si>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</si>
  <si>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</si>
  <si>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</si>
  <si>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</si>
  <si>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</si>
  <si>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</si>
  <si>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</si>
  <si>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</si>
  <si>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</si>
  <si>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</si>
  <si>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</si>
  <si>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</si>
  <si>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</si>
  <si>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</si>
  <si>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</si>
  <si>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</si>
  <si>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</si>
  <si>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</si>
  <si>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</si>
  <si>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</si>
  <si>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</si>
  <si>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</si>
  <si>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</si>
  <si>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</si>
  <si>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</si>
  <si>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</si>
  <si>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</si>
  <si>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</si>
  <si>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</si>
  <si>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</si>
  <si>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</si>
  <si>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</si>
  <si>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</si>
  <si>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</si>
  <si>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</si>
  <si>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</si>
  <si>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</si>
  <si>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</si>
  <si>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</si>
  <si>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</si>
  <si>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</si>
  <si>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</si>
  <si>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</si>
  <si>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</si>
  <si>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</si>
  <si>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</si>
  <si>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</si>
  <si>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</si>
  <si>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</si>
  <si>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</si>
  <si>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</si>
  <si>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</si>
  <si>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</si>
  <si>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</si>
  <si>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</si>
  <si>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</si>
  <si>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</si>
  <si>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</si>
  <si>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</si>
  <si>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</si>
  <si>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</si>
  <si>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</si>
  <si>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</si>
  <si>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</si>
  <si>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</si>
  <si>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</si>
  <si>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</si>
  <si>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</si>
  <si>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</si>
  <si>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</si>
  <si>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</si>
  <si>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</si>
  <si>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</si>
  <si>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</si>
  <si>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</si>
  <si>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</si>
  <si>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</si>
  <si>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</si>
  <si>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</si>
  <si>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</si>
  <si>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</si>
  <si>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</si>
  <si>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</si>
  <si>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</si>
  <si>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</si>
  <si>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</si>
  <si>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</si>
  <si>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</si>
  <si>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</si>
  <si>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</si>
  <si>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</si>
  <si>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</si>
  <si>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</si>
  <si>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</si>
  <si>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</si>
  <si>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</si>
  <si>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</si>
  <si>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</si>
  <si>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</si>
  <si>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</si>
  <si>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</si>
  <si>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</si>
  <si>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</si>
  <si>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</si>
  <si>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</si>
  <si>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</si>
  <si>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</si>
  <si>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</si>
  <si>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</si>
  <si>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</si>
  <si>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</si>
  <si>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</si>
  <si>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</si>
  <si>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</si>
  <si>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</si>
  <si>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</si>
  <si>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</si>
  <si>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</si>
  <si>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</si>
  <si>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</si>
  <si>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</si>
  <si>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</si>
  <si>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</si>
  <si>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</si>
  <si>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</si>
  <si>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</si>
  <si>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</si>
  <si>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</si>
  <si>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</si>
  <si>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</si>
  <si>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</si>
  <si>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</si>
  <si>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</si>
  <si>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</si>
  <si>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</si>
  <si>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</si>
  <si>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</si>
  <si>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</si>
  <si>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</si>
  <si>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</si>
  <si>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</si>
  <si>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</si>
  <si>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</si>
  <si>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</si>
  <si>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</si>
  <si>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</si>
  <si>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</si>
  <si>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</si>
  <si>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</si>
  <si>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</si>
  <si>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</si>
  <si>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</si>
  <si>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</si>
  <si>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</si>
  <si>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</si>
  <si>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</si>
  <si>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</si>
  <si>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</si>
  <si>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</si>
  <si>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</si>
  <si>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</si>
  <si>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</si>
  <si>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</si>
  <si>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</si>
  <si>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</si>
  <si>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</si>
  <si>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</si>
  <si>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</si>
  <si>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</si>
  <si>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</si>
  <si>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</si>
  <si>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</si>
  <si>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</si>
  <si>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</si>
  <si>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</si>
  <si>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</si>
  <si>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</si>
  <si>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</si>
  <si>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</si>
  <si>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</si>
  <si>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</si>
  <si>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</si>
  <si>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</si>
  <si>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</si>
  <si>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</si>
  <si>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</si>
  <si>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</si>
  <si>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</si>
  <si>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</si>
  <si>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</si>
  <si>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</si>
  <si>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</si>
  <si>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</si>
  <si>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</si>
  <si>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</si>
  <si>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</si>
  <si>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</si>
  <si>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</si>
  <si>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</si>
  <si>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</si>
  <si>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</si>
  <si>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</si>
  <si>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</si>
  <si>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</si>
  <si>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</si>
  <si>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</si>
  <si>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</si>
  <si>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</si>
  <si>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</si>
  <si>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</si>
  <si>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</si>
  <si>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</si>
  <si>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</si>
  <si>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</si>
  <si>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</si>
  <si>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</si>
  <si>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</si>
  <si>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</si>
  <si>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</si>
  <si>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</si>
  <si>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</si>
  <si>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</si>
  <si>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</si>
  <si>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</si>
  <si>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</si>
  <si>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</si>
  <si>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</si>
  <si>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</si>
  <si>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</si>
  <si>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</si>
  <si>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</si>
  <si>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</si>
  <si>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</si>
  <si>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</si>
  <si>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</si>
  <si>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</si>
  <si>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</si>
  <si>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</si>
  <si>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</si>
  <si>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</si>
  <si>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</si>
  <si>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</si>
  <si>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</si>
  <si>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</si>
  <si>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</si>
  <si>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</si>
  <si>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</si>
  <si>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</si>
  <si>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</si>
  <si>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</si>
  <si>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</si>
  <si>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</si>
  <si>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</si>
  <si>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</si>
  <si>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</si>
  <si>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</si>
  <si>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</si>
  <si>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</si>
  <si>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</si>
  <si>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</si>
  <si>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</si>
  <si>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</si>
  <si>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</si>
  <si>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</si>
  <si>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</si>
  <si>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</si>
  <si>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</si>
  <si>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</si>
  <si>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</si>
  <si>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</si>
  <si>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</si>
  <si>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</si>
  <si>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</si>
  <si>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</si>
  <si>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</si>
  <si>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</si>
  <si>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</si>
  <si>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</si>
  <si>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</si>
  <si>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</si>
  <si>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</si>
  <si>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</si>
  <si>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</si>
  <si>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</si>
  <si>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</si>
  <si>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</si>
  <si>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</si>
  <si>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</si>
  <si>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</si>
  <si>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</si>
  <si>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</si>
  <si>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</si>
  <si>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</si>
  <si>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</si>
  <si>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</si>
  <si>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</si>
  <si>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</si>
  <si>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</si>
  <si>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</si>
  <si>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</si>
  <si>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</si>
  <si>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</si>
  <si>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</si>
  <si>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</si>
  <si>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</si>
  <si>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</si>
  <si>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</si>
  <si>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</si>
  <si>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</si>
  <si>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</si>
  <si>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</si>
  <si>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</si>
  <si>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</si>
  <si>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</si>
  <si>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</si>
  <si>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</si>
  <si>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</si>
  <si>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</si>
  <si>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</si>
  <si>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</si>
  <si>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</si>
  <si>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</si>
  <si>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</si>
  <si>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</si>
  <si>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</si>
  <si>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</si>
  <si>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</si>
  <si>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</si>
  <si>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</si>
  <si>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</si>
  <si>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</si>
  <si>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</si>
  <si>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</si>
  <si>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</si>
  <si>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</si>
  <si>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</si>
  <si>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</si>
  <si>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</si>
  <si>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</si>
  <si>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</si>
  <si>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</si>
  <si>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</si>
  <si>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</si>
  <si>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</si>
  <si>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</si>
  <si>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</si>
  <si>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</si>
  <si>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</si>
  <si>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</si>
  <si>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</si>
  <si>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</si>
  <si>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</si>
  <si>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</si>
  <si>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</si>
  <si>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</si>
  <si>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</si>
  <si>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</si>
  <si>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</si>
  <si>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</si>
  <si>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</si>
  <si>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</si>
  <si>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</si>
  <si>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</si>
  <si>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</si>
  <si>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</si>
  <si>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</si>
  <si>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</si>
  <si>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</si>
  <si>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</si>
  <si>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</si>
  <si>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</si>
  <si>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</si>
  <si>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</si>
  <si>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</si>
  <si>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</si>
  <si>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</si>
  <si>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</si>
  <si>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</si>
  <si>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</si>
  <si>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</si>
  <si>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</si>
  <si>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</si>
  <si>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</si>
  <si>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</si>
  <si>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</si>
  <si>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</si>
  <si>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</si>
  <si>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</si>
  <si>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</si>
  <si>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</si>
  <si>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</si>
  <si>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</si>
  <si>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</si>
  <si>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</si>
  <si>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</si>
  <si>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</si>
  <si>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</si>
  <si>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</si>
  <si>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</si>
  <si>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</si>
  <si>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</si>
  <si>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</si>
  <si>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</si>
  <si>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</si>
  <si>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</si>
  <si>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</si>
  <si>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</si>
  <si>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</si>
  <si>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</si>
  <si>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</si>
  <si>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</si>
  <si>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</si>
  <si>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</si>
  <si>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</si>
  <si>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</si>
  <si>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</si>
  <si>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</si>
  <si>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</si>
  <si>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</si>
  <si>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</si>
  <si>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</si>
  <si>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</si>
  <si>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</si>
  <si>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</si>
  <si>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</si>
  <si>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</si>
  <si>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</si>
  <si>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</si>
  <si>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</si>
  <si>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</si>
  <si>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</si>
  <si>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</si>
  <si>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</si>
  <si>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</si>
  <si>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</si>
  <si>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</si>
  <si>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</si>
  <si>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</si>
  <si>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</si>
  <si>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</si>
  <si>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</si>
  <si>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</si>
  <si>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</si>
  <si>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</si>
  <si>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</si>
  <si>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</si>
  <si>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</si>
  <si>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</si>
  <si>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</si>
  <si>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</si>
  <si>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</si>
  <si>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</si>
  <si>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</si>
  <si>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</si>
  <si>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</si>
  <si>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</si>
  <si>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</si>
  <si>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</si>
  <si>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</si>
  <si>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</si>
  <si>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</si>
  <si>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</si>
  <si>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</si>
  <si>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</si>
  <si>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</si>
  <si>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</si>
  <si>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</si>
  <si>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</si>
  <si>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</si>
  <si>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</si>
  <si>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</si>
  <si>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</si>
  <si>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</si>
  <si>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</si>
  <si>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</si>
  <si>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</si>
  <si>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</si>
  <si>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</si>
  <si>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</si>
  <si>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</si>
  <si>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</si>
  <si>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</si>
  <si>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</si>
  <si>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</si>
  <si>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</si>
  <si>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</si>
  <si>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</si>
  <si>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</si>
  <si>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</si>
  <si>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</si>
  <si>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</si>
  <si>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</si>
  <si>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</si>
  <si>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</si>
  <si>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</si>
  <si>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</si>
  <si>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</si>
  <si>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</si>
  <si>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</si>
  <si>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</si>
  <si>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</si>
  <si>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</si>
  <si>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</si>
  <si>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</si>
  <si>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</si>
  <si>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</si>
  <si>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</si>
  <si>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</si>
  <si>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</si>
  <si>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</si>
  <si>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</si>
  <si>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</si>
  <si>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</si>
  <si>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</si>
  <si>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</si>
  <si>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</si>
  <si>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</si>
  <si>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</si>
  <si>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</si>
  <si>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</si>
  <si>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</si>
  <si>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</si>
  <si>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</si>
  <si>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</si>
  <si>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</si>
  <si>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</si>
  <si>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</si>
  <si>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</si>
  <si>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</si>
  <si>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</si>
  <si>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</si>
  <si>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</si>
  <si>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</si>
  <si>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</si>
  <si>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</si>
  <si>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</si>
  <si>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</si>
  <si>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</si>
  <si>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</si>
  <si>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</si>
  <si>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</si>
  <si>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</si>
  <si>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</si>
  <si>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</si>
  <si>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</si>
  <si>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</si>
  <si>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</si>
  <si>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</si>
  <si>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</si>
  <si>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</si>
  <si>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</si>
  <si>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</si>
  <si>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</si>
  <si>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</si>
  <si>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</si>
  <si>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</si>
  <si>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</si>
  <si>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</si>
  <si>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</si>
  <si>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</si>
  <si>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</si>
  <si>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</si>
  <si>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</si>
  <si>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</si>
  <si>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</si>
  <si>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</si>
  <si>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</si>
  <si>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</si>
  <si>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</si>
  <si>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</si>
  <si>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</si>
  <si>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</si>
  <si>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</si>
  <si>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</si>
  <si>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</si>
  <si>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</si>
  <si>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</si>
  <si>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</si>
  <si>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</si>
  <si>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</si>
  <si>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</si>
  <si>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</si>
  <si>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</si>
  <si>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</si>
  <si>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</si>
  <si>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</si>
  <si>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</si>
  <si>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</si>
  <si>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</si>
  <si>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</si>
  <si>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</si>
  <si>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</si>
  <si>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</si>
  <si>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</si>
  <si>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</si>
  <si>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</si>
  <si>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</si>
  <si>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</si>
  <si>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</si>
  <si>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</si>
  <si>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</si>
  <si>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</si>
  <si>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</si>
  <si>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</si>
  <si>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</si>
  <si>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</si>
  <si>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</si>
  <si>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</si>
  <si>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</si>
  <si>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</si>
  <si>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</si>
  <si>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</si>
  <si>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</si>
  <si>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</si>
  <si>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</si>
  <si>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</si>
  <si>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</si>
  <si>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</si>
  <si>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</si>
  <si>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</si>
  <si>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</si>
  <si>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</si>
  <si>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</si>
  <si>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</si>
  <si>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</si>
  <si>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</si>
  <si>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</si>
  <si>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</si>
  <si>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</si>
  <si>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</si>
  <si>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</si>
  <si>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</si>
  <si>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</si>
  <si>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</si>
  <si>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</si>
  <si>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</si>
  <si>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</si>
  <si>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</si>
  <si>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</si>
  <si>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</si>
  <si>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</si>
  <si>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</si>
  <si>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</si>
  <si>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</si>
  <si>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</si>
  <si>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</si>
  <si>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</si>
  <si>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</si>
  <si>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</si>
  <si>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</si>
  <si>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</si>
  <si>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</si>
  <si>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</si>
  <si>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</si>
  <si>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</si>
  <si>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</si>
  <si>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</si>
  <si>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</si>
  <si>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</si>
  <si>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</si>
  <si>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</si>
  <si>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</si>
  <si>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</si>
  <si>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</si>
  <si>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</si>
  <si>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</si>
  <si>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</si>
  <si>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</si>
  <si>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</si>
  <si>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</si>
  <si>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</si>
  <si>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</si>
  <si>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</si>
  <si>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</si>
  <si>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</si>
  <si>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</si>
  <si>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</si>
  <si>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</si>
  <si>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</si>
  <si>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</si>
  <si>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</si>
  <si>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</si>
  <si>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</si>
  <si>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</si>
  <si>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</si>
  <si>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</si>
  <si>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</si>
  <si>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</si>
  <si>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</si>
  <si>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</si>
  <si>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</si>
  <si>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</si>
  <si>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</si>
  <si>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</si>
  <si>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</si>
  <si>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</si>
  <si>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</si>
  <si>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</si>
  <si>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</si>
  <si>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</si>
  <si>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</si>
  <si>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</si>
  <si>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</si>
  <si>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</si>
  <si>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</si>
  <si>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</si>
  <si>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</si>
  <si>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</si>
  <si>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</si>
  <si>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</si>
  <si>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</si>
  <si>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</si>
  <si>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</si>
  <si>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</si>
  <si>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</si>
  <si>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</si>
  <si>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</si>
  <si>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</si>
  <si>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</si>
  <si>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</si>
  <si>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</si>
  <si>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</si>
  <si>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</si>
  <si>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</si>
  <si>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</si>
  <si>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</si>
  <si>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</si>
  <si>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</si>
  <si>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</si>
  <si>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</si>
  <si>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</si>
  <si>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</si>
  <si>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</si>
  <si>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</si>
  <si>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</si>
  <si>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</si>
  <si>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</si>
  <si>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</si>
  <si>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</si>
  <si>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</si>
  <si>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</si>
  <si>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</si>
  <si>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</si>
  <si>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</si>
  <si>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</si>
  <si>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</si>
  <si>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</si>
  <si>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</si>
  <si>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</si>
  <si>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</si>
  <si>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</si>
  <si>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</si>
  <si>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</si>
  <si>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</si>
  <si>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</si>
  <si>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</si>
  <si>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</si>
  <si>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</si>
  <si>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</si>
  <si>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</si>
  <si>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</si>
  <si>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</si>
  <si>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</si>
  <si>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</si>
  <si>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</si>
  <si>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</si>
  <si>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</si>
  <si>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</si>
  <si>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</si>
  <si>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</si>
  <si>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</si>
  <si>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</si>
  <si>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</si>
  <si>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</si>
  <si>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</si>
  <si>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</si>
  <si>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</si>
  <si>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</si>
  <si>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</si>
  <si>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</si>
  <si>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</si>
  <si>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</si>
  <si>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</si>
  <si>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</si>
  <si>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</si>
  <si>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</si>
  <si>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</si>
  <si>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</si>
  <si>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</si>
  <si>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</si>
  <si>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</si>
  <si>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</si>
  <si>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</si>
  <si>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</si>
  <si>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</si>
  <si>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</si>
  <si>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</si>
  <si>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</si>
  <si>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</si>
  <si>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</si>
  <si>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</si>
  <si>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</si>
  <si>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</si>
  <si>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</si>
  <si>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</si>
  <si>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</si>
  <si>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</si>
  <si>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</si>
  <si>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</si>
  <si>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</si>
  <si>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</si>
  <si>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</si>
  <si>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</si>
  <si>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</si>
  <si>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</si>
  <si>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</si>
  <si>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</si>
  <si>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</si>
  <si>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</si>
  <si>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</si>
  <si>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</si>
  <si>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</si>
  <si>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</si>
  <si>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</si>
  <si>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</si>
  <si>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</si>
  <si>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</si>
  <si>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</si>
  <si>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</si>
  <si>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</si>
  <si>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</si>
  <si>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</si>
  <si>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</si>
  <si>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</si>
  <si>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</si>
  <si>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</si>
  <si>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</si>
  <si>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</si>
  <si>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</si>
  <si>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</si>
  <si>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</si>
  <si>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</si>
  <si>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</si>
  <si>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</si>
  <si>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</si>
  <si>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</si>
  <si>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</si>
  <si>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</si>
  <si>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</si>
  <si>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</si>
  <si>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</si>
  <si>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</si>
  <si>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</si>
  <si>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</si>
  <si>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</si>
  <si>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</si>
  <si>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</si>
  <si>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</si>
  <si>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</si>
  <si>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</si>
  <si>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</si>
  <si>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</si>
  <si>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</si>
  <si>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</si>
  <si>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</si>
  <si>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</si>
  <si>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</si>
  <si>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</si>
  <si>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</si>
  <si>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</si>
  <si>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</si>
  <si>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</si>
  <si>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</si>
  <si>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</si>
  <si>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</si>
  <si>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</si>
  <si>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</si>
  <si>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</si>
  <si>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</si>
  <si>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</si>
  <si>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</si>
  <si>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</si>
  <si>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</si>
  <si>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</si>
  <si>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</si>
  <si>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</si>
  <si>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</si>
  <si>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</si>
  <si>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</si>
  <si>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</si>
  <si>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</si>
  <si>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</si>
  <si>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</si>
  <si>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</si>
  <si>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</si>
  <si>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</si>
  <si>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</si>
  <si>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</si>
  <si>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</si>
  <si>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</si>
  <si>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</si>
  <si>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</si>
  <si>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</si>
  <si>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</si>
  <si>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</si>
  <si>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</si>
  <si>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</si>
  <si>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</si>
  <si>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</si>
  <si>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</si>
  <si>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</si>
  <si>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</si>
  <si>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</si>
  <si>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</si>
  <si>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</si>
  <si>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</si>
  <si>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</si>
  <si>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</si>
  <si>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</si>
  <si>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</si>
  <si>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</si>
  <si>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</si>
  <si>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</si>
  <si>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</si>
  <si>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</si>
  <si>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</si>
  <si>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</si>
  <si>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</si>
  <si>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</si>
  <si>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</si>
  <si>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</si>
  <si>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</si>
  <si>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</si>
  <si>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</si>
  <si>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</si>
  <si>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</si>
  <si>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</si>
  <si>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</si>
  <si>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</si>
  <si>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</si>
  <si>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</si>
  <si>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</si>
  <si>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</si>
  <si>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</si>
  <si>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</si>
  <si>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</si>
  <si>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</si>
  <si>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</si>
  <si>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</si>
  <si>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</si>
  <si>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</si>
  <si>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</si>
  <si>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</si>
  <si>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</si>
  <si>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</si>
  <si>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</si>
  <si>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</si>
  <si>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</si>
  <si>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</si>
  <si>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</si>
  <si>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</si>
  <si>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</si>
  <si>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</si>
  <si>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</si>
  <si>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</si>
  <si>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</si>
  <si>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</si>
  <si>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</si>
  <si>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</si>
  <si>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</si>
  <si>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</si>
  <si>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</si>
  <si>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</si>
  <si>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</si>
  <si>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</si>
  <si>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</si>
  <si>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</si>
  <si>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</si>
  <si>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</si>
  <si>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</si>
  <si>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</si>
  <si>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</si>
  <si>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</si>
  <si>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</si>
  <si>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</si>
  <si>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</si>
  <si>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</si>
  <si>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</si>
  <si>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</si>
  <si>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</si>
  <si>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</si>
  <si>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</si>
  <si>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</si>
  <si>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</si>
  <si>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</si>
  <si>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</si>
  <si>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</si>
  <si>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</si>
  <si>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</si>
  <si>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</si>
  <si>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</si>
  <si>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</si>
  <si>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</si>
  <si>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</si>
  <si>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</si>
  <si>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</si>
  <si>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</si>
  <si>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</si>
  <si>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</si>
  <si>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</si>
  <si>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</si>
  <si>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</si>
  <si>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</si>
  <si>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</si>
  <si>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</si>
  <si>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</si>
  <si>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</si>
  <si>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</si>
  <si>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</si>
  <si>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</si>
  <si>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</si>
  <si>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</si>
  <si>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</si>
  <si>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</si>
  <si>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</si>
  <si>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</si>
  <si>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</si>
  <si>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</si>
  <si>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</si>
  <si>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</si>
  <si>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</si>
  <si>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</si>
  <si>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</si>
  <si>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</si>
  <si>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</si>
  <si>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</si>
  <si>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</si>
  <si>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</si>
  <si>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</si>
  <si>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</si>
  <si>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</si>
  <si>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</si>
  <si>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</si>
  <si>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</si>
  <si>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</si>
  <si>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</si>
  <si>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</si>
  <si>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</si>
  <si>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</si>
  <si>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</si>
  <si>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</si>
  <si>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</si>
  <si>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</si>
  <si>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</si>
  <si>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</si>
  <si>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</si>
  <si>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</si>
  <si>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</si>
  <si>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</si>
  <si>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</si>
  <si>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</si>
  <si>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</si>
  <si>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</si>
  <si>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</si>
  <si>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</si>
  <si>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</si>
  <si>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</si>
  <si>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</si>
  <si>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</si>
  <si>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</si>
  <si>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</si>
  <si>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</si>
  <si>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</si>
  <si>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</si>
  <si>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</si>
  <si>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</si>
  <si>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</si>
  <si>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</si>
  <si>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</si>
  <si>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</si>
  <si>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</si>
  <si>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</si>
  <si>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</si>
  <si>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</si>
  <si>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</si>
  <si>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</si>
  <si>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</si>
  <si>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</si>
  <si>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</si>
  <si>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</si>
  <si>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</si>
  <si>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</si>
  <si>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</si>
  <si>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</si>
  <si>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</si>
  <si>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</si>
  <si>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</si>
  <si>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</si>
  <si>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</si>
  <si>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</si>
  <si>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</si>
  <si>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</si>
  <si>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</si>
  <si>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</si>
  <si>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</si>
  <si>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</si>
  <si>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</si>
  <si>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</si>
  <si>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</si>
  <si>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</si>
  <si>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</si>
  <si>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</si>
  <si>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</si>
  <si>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</si>
  <si>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</si>
  <si>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</si>
  <si>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</si>
  <si>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</si>
  <si>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</si>
  <si>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</si>
  <si>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</si>
  <si>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</si>
  <si>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</si>
  <si>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</si>
  <si>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</si>
  <si>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</si>
  <si>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</si>
  <si>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</si>
  <si>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</si>
  <si>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</si>
  <si>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</si>
  <si>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</si>
  <si>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</si>
  <si>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</si>
  <si>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</si>
  <si>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</si>
  <si>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</si>
  <si>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</si>
  <si>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</si>
  <si>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</si>
  <si>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</si>
  <si>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</si>
  <si>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</si>
  <si>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</si>
  <si>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</si>
  <si>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</si>
  <si>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</si>
  <si>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</si>
  <si>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</si>
  <si>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</si>
  <si>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</si>
  <si>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</si>
  <si>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</si>
  <si>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</si>
  <si>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</si>
  <si>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</si>
  <si>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</si>
  <si>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</si>
  <si>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</si>
  <si>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</si>
  <si>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</si>
  <si>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</si>
  <si>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</si>
  <si>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</si>
  <si>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</si>
  <si>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</si>
  <si>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</si>
  <si>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</si>
  <si>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</si>
  <si>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</si>
  <si>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</si>
  <si>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</si>
  <si>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</si>
  <si>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</si>
  <si>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</si>
  <si>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</si>
  <si>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</si>
  <si>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</si>
  <si>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</si>
  <si>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</si>
  <si>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</si>
  <si>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</si>
  <si>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</si>
  <si>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</si>
  <si>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</si>
  <si>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</si>
  <si>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</si>
  <si>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</si>
  <si>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</si>
  <si>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</si>
  <si>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</si>
  <si>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</si>
  <si>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</si>
  <si>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</si>
  <si>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</si>
  <si>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</si>
  <si>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</si>
  <si>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</si>
  <si>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</si>
  <si>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</si>
  <si>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</si>
  <si>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</si>
  <si>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</si>
  <si>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</si>
  <si>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</si>
  <si>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</si>
  <si>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</si>
  <si>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</si>
  <si>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</si>
  <si>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</si>
  <si>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</si>
  <si>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</si>
  <si>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</si>
  <si>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</si>
  <si>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</si>
  <si>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</si>
  <si>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</si>
  <si>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</si>
  <si>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</si>
  <si>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</si>
  <si>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</si>
  <si>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</si>
  <si>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</si>
  <si>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</si>
  <si>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</si>
  <si>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</si>
  <si>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</si>
  <si>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</si>
  <si>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</si>
  <si>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</si>
  <si>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</si>
  <si>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</si>
  <si>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</si>
  <si>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</si>
  <si>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</si>
  <si>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</si>
  <si>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</si>
  <si>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</si>
  <si>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</si>
  <si>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</si>
  <si>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</si>
  <si>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</si>
  <si>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</si>
  <si>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</si>
  <si>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</si>
  <si>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</si>
  <si>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</si>
  <si>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</si>
  <si>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</si>
  <si>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</si>
  <si>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</si>
  <si>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</si>
  <si>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</si>
  <si>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</si>
  <si>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</si>
  <si>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</si>
  <si>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</si>
  <si>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</si>
  <si>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</si>
  <si>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</si>
  <si>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</si>
  <si>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</si>
  <si>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</si>
  <si>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</si>
  <si>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</si>
  <si>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</si>
  <si>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</si>
  <si>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</si>
  <si>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</si>
  <si>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</si>
  <si>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</si>
  <si>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</si>
  <si>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</si>
  <si>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</si>
  <si>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</si>
  <si>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</si>
  <si>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</si>
  <si>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</si>
  <si>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</si>
  <si>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</si>
  <si>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</si>
  <si>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</si>
  <si>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</si>
  <si>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</si>
  <si>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</si>
  <si>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</si>
  <si>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</si>
  <si>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</si>
  <si>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</si>
  <si>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</si>
  <si>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</si>
  <si>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</si>
  <si>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</si>
  <si>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</si>
  <si>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</si>
  <si>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</si>
  <si>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</si>
  <si>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</si>
  <si>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</si>
  <si>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</si>
  <si>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</si>
  <si>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</si>
  <si>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</si>
  <si>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</si>
  <si>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</si>
  <si>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</si>
  <si>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</si>
  <si>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</si>
  <si>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</si>
  <si>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</si>
  <si>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</si>
  <si>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</si>
  <si>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</si>
  <si>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</si>
  <si>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</si>
  <si>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</si>
  <si>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</si>
  <si>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</si>
  <si>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</si>
  <si>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</si>
  <si>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</si>
  <si>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</si>
  <si>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</si>
  <si>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</si>
  <si>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</si>
  <si>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</si>
  <si>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</si>
  <si>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</si>
  <si>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</si>
  <si>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</si>
  <si>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</si>
  <si>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</si>
  <si>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</si>
  <si>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</si>
  <si>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</si>
  <si>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</si>
  <si>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</si>
  <si>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</si>
  <si>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</si>
  <si>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</si>
  <si>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</si>
  <si>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</si>
  <si>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</si>
  <si>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</si>
  <si>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</si>
  <si>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</si>
  <si>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</si>
  <si>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</si>
  <si>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</si>
  <si>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</si>
  <si>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</si>
  <si>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</si>
  <si>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</si>
  <si>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</si>
  <si>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</si>
  <si>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</si>
  <si>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</si>
  <si>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</si>
  <si>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</si>
  <si>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</si>
  <si>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</si>
  <si>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</si>
  <si>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</si>
  <si>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</si>
  <si>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</si>
  <si>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</si>
  <si>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</si>
  <si>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</si>
  <si>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</si>
  <si>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</si>
  <si>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</si>
  <si>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</si>
  <si>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</si>
  <si>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</si>
  <si>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</si>
  <si>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</si>
  <si>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</si>
  <si>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</si>
  <si>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</si>
  <si>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</si>
  <si>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</si>
  <si>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</si>
  <si>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</si>
  <si>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</si>
  <si>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</si>
  <si>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</si>
  <si>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</si>
  <si>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</si>
  <si>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</si>
  <si>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</si>
  <si>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</si>
  <si>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</si>
  <si>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</si>
  <si>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</si>
  <si>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</si>
  <si>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</si>
  <si>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</si>
  <si>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</si>
  <si>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</si>
  <si>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</si>
  <si>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</si>
  <si>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</si>
  <si>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</si>
  <si>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</si>
  <si>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</si>
  <si>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</si>
  <si>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</si>
  <si>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</si>
  <si>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</si>
  <si>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</si>
  <si>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</si>
  <si>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</si>
  <si>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</si>
  <si>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</si>
  <si>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</si>
  <si>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</si>
  <si>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</si>
  <si>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</si>
  <si>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</si>
  <si>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</si>
  <si>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</si>
  <si>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</si>
  <si>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</si>
  <si>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</si>
  <si>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</si>
  <si>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</si>
  <si>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</si>
  <si>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</si>
  <si>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</si>
  <si>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</si>
  <si>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</si>
  <si>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</si>
  <si>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</si>
  <si>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</si>
  <si>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</si>
  <si>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</si>
  <si>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</si>
  <si>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</si>
  <si>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</si>
  <si>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</si>
  <si>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</si>
  <si>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</si>
  <si>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</si>
  <si>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</si>
  <si>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</si>
  <si>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</si>
  <si>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</si>
  <si>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</si>
  <si>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</si>
  <si>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</si>
  <si>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</si>
  <si>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</si>
  <si>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</si>
  <si>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</si>
  <si>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</si>
  <si>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</si>
  <si>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</si>
  <si>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</si>
  <si>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</si>
  <si>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</si>
  <si>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</si>
  <si>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</si>
  <si>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</si>
  <si>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</si>
  <si>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</si>
  <si>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</si>
  <si>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</si>
  <si>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</si>
  <si>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</si>
  <si>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</si>
  <si>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</si>
  <si>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</si>
  <si>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</si>
  <si>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</si>
  <si>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</si>
  <si>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</si>
  <si>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</si>
  <si>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</si>
  <si>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</si>
  <si>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</si>
  <si>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</si>
  <si>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</si>
  <si>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</si>
  <si>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</si>
  <si>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</si>
  <si>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</si>
  <si>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</si>
  <si>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</si>
  <si>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</si>
  <si>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</si>
  <si>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</si>
  <si>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</si>
  <si>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</si>
  <si>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</si>
  <si>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</si>
  <si>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</si>
  <si>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</si>
  <si>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</si>
  <si>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</si>
  <si>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</si>
  <si>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</si>
  <si>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</si>
  <si>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</si>
  <si>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</si>
  <si>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</si>
  <si>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</si>
  <si>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</si>
  <si>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</si>
  <si>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</si>
  <si>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</si>
  <si>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</si>
  <si>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</si>
  <si>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</si>
  <si>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</si>
  <si>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</si>
  <si>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</si>
  <si>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</si>
  <si>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</si>
  <si>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</si>
  <si>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</si>
  <si>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</si>
  <si>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</si>
  <si>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</si>
  <si>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</si>
  <si>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</si>
  <si>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</si>
  <si>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</si>
  <si>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</si>
  <si>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</si>
  <si>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</si>
  <si>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</si>
  <si>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</si>
  <si>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</si>
  <si>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</si>
  <si>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</si>
  <si>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</si>
  <si>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</si>
  <si>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</si>
  <si>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</si>
  <si>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</si>
  <si>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</si>
  <si>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</si>
  <si>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</si>
  <si>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</si>
  <si>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</si>
  <si>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</si>
  <si>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</si>
  <si>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</si>
  <si>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</si>
  <si>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</si>
  <si>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</si>
  <si>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</si>
  <si>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</si>
  <si>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</si>
  <si>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</si>
  <si>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</si>
  <si>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</si>
  <si>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</si>
  <si>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</si>
  <si>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</si>
  <si>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</si>
  <si>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</si>
  <si>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</si>
  <si>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</si>
  <si>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</si>
  <si>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</si>
  <si>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</si>
  <si>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</si>
  <si>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</si>
  <si>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</si>
  <si>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</si>
  <si>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</si>
  <si>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</si>
  <si>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</si>
  <si>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</si>
  <si>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</si>
  <si>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</si>
  <si>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</si>
  <si>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</si>
  <si>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</si>
  <si>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</si>
  <si>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</si>
  <si>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</si>
  <si>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</si>
  <si>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</si>
  <si>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</si>
  <si>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</si>
  <si>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</si>
  <si>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</si>
  <si>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</si>
  <si>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</si>
  <si>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</si>
  <si>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</si>
  <si>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</si>
  <si>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</si>
  <si>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</si>
  <si>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</si>
  <si>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</si>
  <si>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</si>
  <si>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</si>
  <si>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</si>
  <si>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</si>
  <si>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</si>
  <si>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</si>
  <si>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</si>
  <si>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</si>
  <si>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</si>
  <si>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</si>
  <si>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</si>
  <si>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</si>
  <si>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</si>
  <si>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</si>
  <si>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</si>
  <si>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</si>
  <si>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</si>
  <si>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</si>
  <si>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</si>
  <si>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</si>
  <si>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</si>
  <si>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</si>
  <si>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</si>
  <si>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</si>
  <si>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</si>
  <si>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</si>
  <si>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</si>
  <si>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</si>
  <si>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</si>
  <si>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</si>
  <si>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</si>
  <si>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</si>
  <si>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</si>
  <si>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</si>
  <si>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</si>
  <si>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</si>
  <si>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</si>
  <si>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</si>
  <si>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</si>
  <si>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</si>
  <si>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</si>
  <si>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</si>
  <si>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</si>
  <si>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</si>
  <si>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</si>
  <si>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</si>
  <si>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</si>
  <si>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</si>
  <si>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</si>
  <si>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</si>
  <si>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</si>
  <si>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</si>
  <si>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</si>
  <si>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</si>
  <si>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</si>
  <si>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</si>
  <si>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</si>
  <si>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</si>
  <si>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</si>
  <si>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</si>
  <si>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</si>
  <si>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</si>
  <si>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</si>
  <si>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</si>
  <si>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</si>
  <si>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</si>
  <si>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</si>
  <si>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</si>
  <si>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</si>
  <si>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</si>
  <si>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</si>
  <si>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</si>
  <si>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</si>
  <si>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</si>
  <si>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</si>
  <si>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</si>
  <si>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</si>
  <si>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</si>
  <si>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</si>
  <si>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</si>
  <si>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</si>
  <si>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</si>
  <si>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</si>
  <si>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</si>
  <si>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</si>
  <si>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</si>
  <si>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</si>
  <si>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</si>
  <si>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</si>
  <si>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</si>
  <si>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</si>
  <si>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</si>
  <si>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</si>
  <si>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</si>
  <si>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</si>
  <si>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</si>
  <si>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</si>
  <si>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</si>
  <si>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</si>
  <si>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</si>
  <si>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</si>
  <si>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</si>
  <si>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</si>
  <si>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</si>
  <si>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</si>
  <si>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</si>
  <si>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</si>
  <si>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</si>
  <si>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</si>
  <si>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</si>
  <si>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</si>
  <si>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</si>
  <si>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</si>
  <si>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</si>
  <si>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</si>
  <si>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</si>
  <si>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</si>
  <si>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</si>
  <si>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</si>
  <si>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</si>
  <si>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</si>
  <si>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</si>
  <si>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</si>
  <si>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</si>
  <si>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</si>
  <si>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</si>
  <si>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</si>
  <si>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</si>
  <si>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</si>
  <si>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</si>
  <si>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</si>
  <si>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</si>
  <si>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</si>
  <si>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</si>
  <si>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</si>
  <si>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</si>
  <si>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</si>
  <si>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</si>
  <si>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</si>
  <si>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</si>
  <si>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</si>
  <si>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</si>
  <si>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</si>
  <si>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</si>
  <si>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</si>
  <si>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</si>
  <si>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</si>
  <si>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</si>
  <si>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</si>
  <si>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</si>
  <si>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</si>
  <si>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</si>
  <si>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</si>
  <si>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</si>
  <si>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</si>
  <si>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</si>
  <si>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</si>
  <si>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</si>
  <si>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</si>
  <si>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</si>
  <si>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</si>
  <si>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</si>
  <si>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</si>
  <si>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</si>
  <si>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</si>
  <si>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</si>
  <si>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</si>
  <si>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</si>
  <si>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</si>
  <si>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</si>
  <si>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</si>
  <si>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</si>
  <si>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</si>
  <si>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</si>
  <si>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</si>
  <si>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</si>
  <si>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</si>
  <si>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</si>
  <si>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</si>
  <si>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</si>
  <si>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</si>
  <si>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</si>
  <si>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</si>
  <si>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</si>
  <si>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</si>
  <si>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</si>
  <si>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</si>
  <si>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</si>
  <si>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</si>
  <si>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</si>
  <si>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</si>
  <si>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</si>
  <si>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</si>
  <si>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</si>
  <si>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</si>
  <si>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</si>
  <si>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</si>
  <si>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</si>
  <si>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</si>
  <si>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</si>
  <si>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</si>
  <si>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</si>
  <si>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</si>
  <si>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</si>
  <si>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</si>
  <si>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</si>
  <si>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</si>
  <si>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</si>
  <si>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</si>
  <si>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</si>
  <si>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</si>
  <si>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</si>
  <si>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</si>
  <si>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</si>
  <si>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</si>
  <si>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</si>
  <si>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</si>
  <si>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</si>
  <si>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</si>
  <si>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</si>
  <si>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</si>
  <si>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</si>
  <si>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</si>
  <si>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</si>
  <si>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</si>
  <si>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</si>
  <si>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</si>
  <si>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</si>
  <si>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</si>
  <si>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</si>
  <si>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</si>
  <si>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</si>
  <si>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</si>
  <si>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</si>
  <si>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</si>
  <si>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</si>
  <si>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</si>
  <si>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</si>
  <si>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</si>
  <si>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</si>
  <si>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</si>
  <si>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</si>
  <si>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</si>
  <si>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</si>
  <si>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</si>
  <si>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</si>
  <si>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</si>
  <si>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</si>
  <si>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</si>
  <si>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</si>
  <si>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</si>
  <si>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</si>
  <si>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</si>
  <si>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</si>
  <si>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</si>
  <si>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</si>
  <si>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</si>
  <si>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</si>
  <si>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</si>
  <si>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</si>
  <si>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</si>
  <si>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</si>
  <si>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</si>
  <si>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</si>
  <si>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</si>
  <si>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</si>
  <si>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</si>
  <si>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</si>
  <si>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</si>
  <si>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</si>
  <si>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</si>
  <si>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</si>
  <si>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</si>
  <si>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</si>
  <si>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</si>
  <si>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</si>
  <si>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</si>
  <si>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</si>
  <si>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</si>
  <si>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</si>
  <si>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</si>
  <si>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</si>
  <si>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</si>
  <si>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</si>
  <si>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</si>
  <si>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</si>
  <si>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</si>
  <si>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</si>
  <si>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</si>
  <si>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</si>
  <si>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</si>
  <si>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</si>
  <si>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</si>
  <si>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</si>
  <si>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</si>
  <si>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</si>
  <si>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</si>
  <si>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</si>
  <si>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</si>
  <si>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</si>
  <si>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</si>
  <si>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</si>
  <si>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</si>
  <si>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</si>
  <si>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</si>
  <si>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</si>
  <si>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</si>
  <si>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</si>
  <si>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</si>
  <si>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</si>
  <si>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</si>
  <si>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</si>
  <si>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</si>
  <si>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</si>
  <si>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</si>
  <si>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</si>
  <si>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</si>
  <si>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</si>
  <si>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</si>
  <si>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</si>
  <si>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</si>
  <si>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</si>
  <si>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</si>
  <si>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</si>
  <si>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</si>
  <si>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</si>
  <si>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</si>
  <si>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</si>
  <si>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</si>
  <si>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</si>
  <si>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</si>
  <si>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</si>
  <si>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</si>
  <si>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</si>
  <si>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</si>
  <si>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</si>
  <si>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</si>
  <si>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</si>
  <si>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</si>
  <si>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</si>
  <si>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</si>
  <si>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</si>
  <si>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</si>
  <si>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</si>
  <si>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</si>
  <si>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</si>
  <si>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</si>
  <si>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</si>
  <si>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</si>
  <si>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</si>
  <si>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</si>
  <si>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</si>
  <si>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</si>
  <si>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</si>
  <si>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</si>
  <si>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</si>
  <si>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</si>
  <si>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</si>
  <si>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</si>
  <si>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</si>
  <si>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</si>
  <si>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</si>
  <si>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</si>
  <si>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</si>
  <si>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</si>
  <si>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</si>
  <si>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</si>
  <si>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</si>
  <si>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</si>
  <si>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</si>
  <si>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</si>
  <si>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</si>
  <si>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</si>
  <si>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</si>
  <si>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</si>
  <si>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</si>
  <si>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</si>
  <si>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</si>
  <si>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</si>
  <si>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</si>
  <si>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</si>
  <si>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</si>
  <si>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</si>
  <si>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</si>
  <si>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</si>
  <si>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</si>
  <si>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</si>
  <si>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</si>
  <si>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</si>
  <si>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</si>
  <si>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</si>
  <si>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</si>
  <si>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</si>
  <si>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</si>
  <si>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</si>
  <si>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</si>
  <si>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</si>
  <si>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</si>
  <si>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</si>
  <si>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</si>
  <si>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</si>
  <si>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</si>
  <si>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</si>
  <si>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</si>
  <si>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</si>
  <si>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</si>
  <si>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</si>
  <si>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</si>
  <si>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</si>
  <si>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</si>
  <si>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</si>
  <si>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</si>
  <si>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</si>
  <si>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</si>
  <si>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</si>
  <si>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</si>
  <si>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</si>
  <si>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</si>
  <si>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</si>
  <si>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</si>
  <si>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</si>
  <si>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</si>
  <si>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</si>
  <si>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</si>
  <si>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</si>
  <si>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</si>
  <si>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</si>
  <si>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</si>
  <si>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</si>
  <si>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</si>
  <si>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</si>
  <si>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</si>
  <si>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</si>
  <si>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</si>
  <si>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</si>
  <si>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</si>
  <si>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</si>
  <si>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</si>
  <si>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</si>
  <si>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</si>
  <si>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</si>
  <si>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</si>
  <si>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</si>
  <si>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</si>
  <si>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</si>
  <si>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</si>
  <si>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</si>
  <si>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</si>
  <si>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</si>
  <si>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</si>
  <si>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</si>
  <si>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</si>
  <si>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</si>
  <si>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</si>
  <si>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</si>
  <si>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</si>
  <si>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</si>
  <si>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</si>
  <si>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</si>
  <si>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</si>
  <si>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</si>
  <si>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</si>
  <si>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</si>
  <si>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</si>
  <si>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</si>
  <si>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</si>
  <si>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</si>
  <si>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</si>
  <si>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</si>
  <si>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</si>
  <si>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</si>
  <si>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</si>
  <si>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</si>
  <si>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</si>
  <si>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</si>
  <si>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</si>
  <si>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</si>
  <si>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</si>
  <si>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</si>
  <si>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</si>
  <si>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</si>
  <si>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</si>
  <si>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</si>
  <si>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</si>
  <si>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</si>
  <si>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</si>
  <si>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</si>
  <si>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</si>
  <si>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</si>
  <si>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</si>
  <si>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</si>
  <si>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</si>
  <si>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</si>
  <si>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</si>
  <si>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</si>
  <si>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</si>
  <si>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</si>
  <si>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</si>
  <si>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</si>
  <si>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</si>
  <si>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</si>
  <si>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</si>
  <si>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</si>
  <si>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</si>
  <si>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</si>
  <si>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</si>
  <si>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</si>
  <si>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</si>
  <si>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</si>
  <si>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</si>
  <si>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</si>
  <si>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</si>
  <si>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</si>
  <si>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</si>
  <si>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</si>
  <si>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</si>
  <si>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</si>
  <si>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</si>
  <si>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</si>
  <si>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</si>
  <si>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</si>
  <si>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</si>
  <si>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</si>
  <si>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</si>
  <si>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</si>
  <si>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</si>
  <si>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</si>
  <si>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</si>
  <si>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</si>
  <si>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</si>
  <si>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</si>
  <si>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</si>
  <si>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</si>
  <si>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</si>
  <si>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</si>
  <si>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</si>
  <si>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</si>
  <si>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</si>
  <si>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</si>
  <si>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</si>
  <si>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</si>
  <si>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</si>
  <si>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</si>
  <si>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</si>
  <si>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</si>
  <si>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</si>
  <si>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</si>
  <si>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</si>
  <si>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</si>
  <si>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</si>
  <si>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</si>
  <si>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</si>
  <si>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</si>
  <si>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</si>
  <si>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</si>
  <si>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</si>
  <si>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</si>
  <si>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</si>
  <si>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</si>
  <si>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</si>
  <si>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</si>
  <si>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</si>
  <si>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</si>
  <si>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</si>
  <si>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</si>
  <si>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</si>
  <si>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</si>
  <si>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</si>
  <si>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</si>
  <si>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</si>
  <si>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</si>
  <si>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</si>
  <si>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</si>
  <si>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</si>
  <si>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</si>
  <si>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</si>
  <si>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</si>
  <si>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</si>
  <si>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</si>
  <si>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</si>
  <si>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</si>
  <si>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</si>
  <si>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</si>
  <si>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</si>
  <si>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</si>
  <si>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</si>
  <si>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</si>
  <si>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</si>
  <si>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</si>
  <si>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</si>
  <si>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</si>
  <si>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</si>
  <si>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</si>
  <si>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</si>
  <si>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</si>
  <si>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</si>
  <si>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</si>
  <si>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</si>
  <si>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</si>
  <si>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</si>
  <si>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</si>
  <si>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</si>
  <si>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</si>
  <si>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</si>
  <si>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</si>
  <si>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</si>
  <si>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</si>
  <si>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</si>
  <si>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</si>
  <si>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</si>
  <si>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</si>
  <si>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</si>
  <si>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</si>
  <si>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</si>
  <si>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</si>
  <si>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</si>
  <si>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</si>
  <si>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</si>
  <si>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</si>
  <si>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</si>
  <si>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</si>
  <si>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</si>
  <si>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</si>
  <si>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</si>
  <si>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</si>
  <si>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</si>
  <si>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</si>
  <si>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</si>
  <si>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</si>
  <si>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</si>
  <si>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</si>
  <si>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</si>
  <si>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</si>
  <si>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</si>
  <si>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</si>
  <si>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</si>
  <si>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</si>
  <si>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</si>
  <si>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</si>
  <si>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</si>
  <si>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</si>
  <si>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</si>
  <si>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</si>
  <si>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</si>
  <si>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</si>
  <si>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</si>
  <si>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</si>
  <si>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</si>
  <si>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</si>
  <si>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</si>
  <si>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</si>
  <si>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</si>
  <si>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</si>
  <si>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</si>
  <si>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</si>
  <si>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</si>
  <si>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</si>
  <si>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</si>
  <si>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</si>
  <si>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</si>
  <si>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</si>
  <si>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</si>
  <si>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</si>
  <si>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</si>
  <si>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</si>
  <si>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</si>
  <si>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</si>
  <si>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</si>
  <si>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</si>
  <si>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</si>
  <si>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</si>
  <si>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</si>
  <si>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</si>
  <si>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</si>
  <si>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</si>
  <si>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</si>
  <si>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</si>
  <si>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</si>
  <si>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</si>
  <si>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</si>
  <si>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</si>
  <si>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</si>
  <si>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</si>
  <si>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</si>
  <si>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</si>
  <si>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</si>
  <si>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</si>
  <si>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</si>
  <si>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</si>
  <si>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</si>
  <si>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</si>
  <si>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</si>
  <si>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</si>
  <si>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</si>
  <si>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</si>
  <si>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</si>
  <si>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</si>
  <si>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</si>
  <si>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</si>
  <si>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</si>
  <si>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</si>
  <si>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</si>
  <si>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</si>
  <si>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</si>
  <si>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</si>
  <si>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</si>
  <si>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</si>
  <si>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</si>
  <si>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</si>
  <si>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</si>
  <si>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</si>
  <si>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</si>
  <si>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</si>
  <si>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</si>
  <si>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</si>
  <si>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</si>
  <si>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</si>
  <si>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</si>
  <si>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</si>
  <si>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</si>
  <si>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</si>
  <si>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</si>
  <si>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</si>
  <si>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</si>
  <si>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</si>
  <si>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</si>
  <si>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</si>
  <si>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</si>
  <si>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</si>
  <si>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</si>
  <si>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</si>
  <si>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</si>
  <si>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</si>
  <si>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</si>
  <si>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</si>
  <si>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</si>
  <si>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</si>
  <si>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</si>
  <si>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</si>
  <si>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</si>
  <si>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</si>
  <si>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</si>
  <si>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</si>
  <si>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</si>
  <si>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</si>
  <si>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</si>
  <si>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</si>
  <si>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</si>
  <si>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</si>
  <si>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</si>
  <si>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</si>
  <si>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</si>
  <si>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</si>
  <si>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</si>
  <si>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</si>
  <si>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</si>
  <si>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</si>
  <si>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</si>
  <si>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</si>
  <si>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</si>
  <si>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</si>
  <si>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</si>
  <si>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</si>
  <si>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</si>
  <si>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</si>
  <si>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</si>
  <si>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</si>
  <si>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</si>
  <si>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</si>
  <si>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</si>
  <si>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</si>
  <si>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</si>
  <si>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</si>
  <si>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</si>
  <si>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</si>
  <si>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</si>
  <si>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</si>
  <si>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</si>
  <si>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</si>
  <si>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</si>
  <si>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</si>
  <si>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</si>
  <si>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</si>
  <si>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</si>
  <si>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</si>
  <si>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</si>
  <si>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</si>
  <si>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</si>
  <si>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</si>
  <si>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</si>
  <si>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</si>
  <si>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</si>
  <si>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</si>
  <si>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</si>
  <si>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</si>
  <si>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</si>
  <si>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</si>
  <si>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</si>
  <si>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</si>
  <si>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</si>
  <si>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</si>
  <si>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</si>
  <si>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</si>
  <si>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</si>
  <si>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</si>
  <si>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</si>
  <si>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</si>
  <si>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</si>
  <si>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</si>
  <si>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</si>
  <si>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</si>
  <si>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</si>
  <si>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</si>
  <si>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</si>
  <si>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</si>
  <si>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</si>
  <si>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</si>
  <si>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</si>
  <si>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</si>
  <si>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</si>
  <si>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</si>
  <si>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</si>
  <si>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</si>
  <si>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</si>
  <si>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</si>
  <si>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</si>
  <si>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</si>
  <si>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</si>
  <si>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</si>
  <si>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</si>
  <si>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</si>
  <si>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</si>
  <si>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</si>
  <si>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</si>
  <si>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</si>
  <si>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</si>
  <si>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</si>
  <si>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</si>
  <si>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</si>
  <si>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</si>
  <si>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</si>
  <si>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</si>
  <si>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</si>
  <si>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</si>
  <si>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</si>
  <si>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</si>
  <si>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</si>
  <si>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</si>
  <si>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</si>
  <si>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</si>
  <si>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</si>
  <si>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</si>
  <si>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</si>
  <si>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</si>
  <si>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</si>
  <si>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</si>
  <si>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</si>
  <si>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</si>
  <si>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</si>
  <si>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</si>
  <si>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</si>
  <si>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</si>
  <si>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</si>
  <si>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</si>
  <si>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</si>
  <si>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</si>
  <si>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</si>
  <si>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</si>
  <si>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</si>
  <si>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</si>
  <si>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</si>
  <si>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</si>
  <si>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</si>
  <si>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</si>
  <si>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</si>
  <si>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</si>
  <si>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</si>
  <si>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</si>
  <si>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</si>
  <si>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</si>
  <si>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</si>
  <si>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</si>
  <si>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</si>
  <si>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</si>
  <si>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</si>
  <si>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</si>
  <si>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</si>
  <si>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</si>
  <si>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</si>
  <si>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</si>
  <si>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</si>
  <si>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</si>
  <si>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</si>
  <si>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</si>
  <si>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</si>
  <si>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</si>
  <si>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</si>
  <si>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</si>
  <si>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</si>
  <si>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</si>
  <si>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</si>
  <si>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</si>
  <si>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</si>
  <si>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</si>
  <si>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</si>
  <si>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</si>
  <si>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</si>
  <si>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</si>
  <si>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</si>
  <si>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</si>
  <si>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</si>
  <si>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</si>
  <si>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</si>
  <si>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</si>
  <si>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</si>
  <si>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</si>
  <si>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</si>
  <si>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</si>
  <si>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</si>
  <si>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</si>
  <si>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</si>
  <si>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</si>
  <si>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</si>
  <si>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</si>
  <si>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</si>
  <si>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</si>
  <si>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</si>
  <si>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</si>
  <si>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</si>
  <si>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</si>
  <si>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</si>
  <si>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</si>
  <si>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</si>
  <si>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</si>
  <si>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</si>
  <si>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</si>
  <si>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</si>
  <si>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</si>
  <si>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</si>
  <si>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</si>
  <si>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</si>
  <si>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</si>
  <si>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</si>
  <si>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</si>
  <si>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</si>
  <si>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</si>
  <si>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</si>
  <si>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</si>
  <si>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</si>
  <si>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</si>
  <si>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</si>
  <si>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</si>
  <si>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</si>
  <si>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</si>
  <si>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</si>
  <si>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</si>
  <si>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</si>
  <si>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</si>
  <si>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</si>
  <si>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</si>
  <si>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</si>
  <si>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</si>
  <si>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</si>
  <si>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</si>
  <si>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</si>
  <si>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</si>
  <si>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</si>
  <si>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</si>
  <si>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</si>
  <si>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</si>
  <si>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</si>
  <si>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</si>
  <si>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</si>
  <si>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</si>
  <si>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</si>
  <si>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</si>
  <si>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</si>
  <si>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</si>
  <si>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</si>
  <si>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</si>
  <si>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</si>
  <si>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</si>
  <si>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</si>
  <si>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</si>
  <si>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</si>
  <si>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</si>
  <si>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</si>
  <si>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</si>
  <si>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</si>
  <si>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</si>
  <si>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</si>
  <si>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</si>
  <si>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</si>
  <si>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</si>
  <si>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</si>
  <si>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</si>
  <si>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</si>
  <si>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</si>
  <si>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</si>
  <si>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</si>
  <si>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</si>
  <si>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</si>
  <si>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</si>
  <si>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</si>
  <si>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</si>
  <si>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</si>
  <si>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</si>
  <si>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</si>
  <si>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</si>
  <si>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</si>
  <si>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</si>
  <si>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</si>
  <si>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</si>
  <si>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</si>
  <si>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</si>
  <si>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</si>
  <si>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</si>
  <si>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</si>
  <si>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</si>
  <si>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</si>
  <si>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</si>
  <si>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</si>
  <si>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</si>
  <si>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</si>
  <si>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</si>
  <si>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</si>
  <si>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</si>
  <si>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</si>
  <si>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</si>
  <si>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</si>
  <si>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</si>
  <si>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</si>
  <si>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</si>
  <si>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</si>
  <si>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</si>
  <si>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</si>
  <si>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</si>
  <si>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</si>
  <si>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</si>
  <si>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</si>
  <si>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</si>
  <si>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</si>
  <si>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</si>
  <si>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</si>
  <si>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</si>
  <si>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</si>
  <si>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</si>
  <si>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</si>
  <si>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</si>
  <si>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</si>
  <si>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</si>
  <si>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</si>
  <si>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</si>
  <si>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</si>
  <si>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</si>
  <si>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</si>
  <si>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</si>
  <si>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</si>
  <si>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</si>
  <si>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</si>
  <si>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</si>
  <si>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</si>
  <si>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</si>
  <si>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</si>
  <si>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</si>
  <si>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</si>
  <si>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</si>
  <si>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</si>
  <si>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</si>
  <si>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</si>
  <si>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</si>
  <si>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</si>
  <si>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</si>
  <si>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</si>
  <si>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</si>
  <si>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</si>
  <si>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</si>
  <si>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</si>
  <si>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</si>
  <si>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</si>
  <si>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</si>
  <si>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</si>
  <si>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</si>
  <si>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</si>
  <si>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</si>
  <si>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</si>
  <si>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</si>
  <si>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</si>
  <si>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</si>
  <si>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</si>
  <si>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</si>
  <si>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</si>
  <si>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</si>
  <si>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</si>
  <si>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</si>
  <si>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</si>
  <si>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</si>
  <si>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</si>
  <si>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</si>
  <si>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</si>
  <si>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</si>
  <si>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</si>
  <si>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</si>
  <si>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</si>
  <si>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</si>
  <si>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</si>
  <si>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</si>
  <si>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</si>
  <si>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</si>
  <si>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</si>
  <si>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</si>
  <si>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</si>
  <si>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</si>
  <si>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</si>
  <si>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</si>
  <si>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</si>
  <si>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</si>
  <si>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</si>
  <si>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</si>
  <si>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</si>
  <si>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</si>
  <si>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</si>
  <si>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</si>
  <si>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</si>
  <si>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</si>
  <si>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</si>
  <si>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</si>
  <si>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</si>
  <si>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</si>
  <si>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</si>
  <si>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</si>
  <si>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</si>
  <si>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</si>
  <si>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</si>
  <si>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</si>
  <si>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</si>
  <si>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</si>
  <si>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</si>
  <si>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</si>
  <si>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</si>
  <si>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</si>
  <si>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</si>
  <si>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</si>
  <si>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</si>
  <si>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</si>
  <si>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</si>
  <si>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</si>
  <si>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</si>
  <si>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</si>
  <si>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</si>
  <si>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</si>
  <si>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</si>
  <si>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</si>
  <si>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</si>
  <si>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</si>
  <si>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</si>
  <si>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</si>
  <si>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</si>
  <si>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</si>
  <si>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</si>
  <si>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</si>
  <si>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</si>
  <si>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</si>
  <si>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</si>
  <si>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</si>
  <si>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</si>
  <si>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</si>
  <si>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</si>
  <si>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</si>
  <si>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</si>
  <si>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</si>
  <si>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</si>
  <si>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</si>
  <si>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</si>
  <si>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</si>
  <si>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</si>
  <si>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</si>
  <si>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</si>
  <si>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</si>
  <si>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</si>
  <si>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</si>
  <si>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</si>
  <si>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</si>
  <si>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</si>
  <si>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</si>
  <si>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</si>
  <si>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</si>
  <si>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</si>
  <si>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</si>
  <si>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</si>
  <si>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</si>
  <si>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</si>
  <si>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</si>
  <si>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</si>
  <si>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</si>
  <si>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</si>
  <si>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</si>
  <si>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</si>
  <si>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</si>
  <si>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</si>
  <si>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</si>
  <si>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</si>
  <si>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</si>
  <si>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</si>
  <si>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</si>
  <si>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</si>
  <si>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</si>
  <si>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</si>
  <si>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</si>
  <si>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</si>
  <si>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</si>
  <si>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</si>
  <si>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</si>
  <si>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</si>
  <si>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</si>
  <si>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</si>
  <si>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</si>
  <si>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</si>
  <si>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</si>
  <si>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</si>
  <si>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</si>
  <si>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</si>
  <si>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</si>
  <si>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</si>
  <si>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</si>
  <si>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</si>
  <si>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</si>
  <si>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</si>
  <si>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</si>
  <si>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</si>
  <si>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</si>
  <si>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</si>
  <si>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</si>
  <si>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</si>
  <si>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</si>
  <si>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</si>
  <si>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</si>
  <si>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</si>
  <si>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</si>
  <si>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</si>
  <si>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</si>
  <si>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</si>
  <si>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</si>
  <si>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</si>
  <si>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</si>
  <si>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</si>
  <si>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</si>
  <si>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</si>
  <si>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</si>
  <si>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</si>
  <si>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</si>
  <si>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</si>
  <si>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</si>
  <si>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</si>
  <si>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</si>
  <si>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</si>
  <si>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</si>
  <si>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</si>
  <si>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20 Mins</t>
  </si>
  <si>
    <t>PCM-20251019-00002160</t>
  </si>
  <si>
    <t>EM Team on the way ETA: 30 Mins</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</si>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</sst>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286.86480775463133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6.3694952546284185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0.12451840277935844</v>
      </c>
      <c r="H4" s="168">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45949.813233680557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45949.813233680557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45949.813233680557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45949.813233680557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45949.813233680557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45949.813233680557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45949.813233680557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45949.813233680557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45949.813233680557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45949.813233680557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45949.813233680557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45949.813233680557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45949.813233680557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45949.813233680557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45949.813233680557</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45949.813233680557</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45949.813233680557</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45949.813233680557</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45949.813233680557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45949.813233680557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45949.813233680557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45949.813233680557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45949.813233680557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45949.813233680557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45949.813233680557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45949.813233680557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45949.813233680557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45949.813233680557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45949.813233680557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45949.813233680557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45949.813233680557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45949.813233680557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45949.813233680557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45949.813233680557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45949.813233680557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45949.813233680557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45949.813233680557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45949.813233680557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45949.813233680557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45949.813233680557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45949.813233680557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45949.813233680557</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45949.813233680557</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45949.813233680557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45949.813233680557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45949.813233680557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45949.813233680557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45949.813233680557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45949.813233680557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45949.813233680557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45949.813233680557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45949.813233680557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45949.813233680557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45949.813233680557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45949.813233680557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45949.813233680557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45949.813233680557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45949.813233680557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45949.813233680557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45949.813233680557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45949.813233680557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45949.813233680557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45949.813233680557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45949.813233680557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45949.813233680557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45949.813233680557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45949.813233680557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45949.813233680557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45949.813233680557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45949.813233680557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45949.813233680557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45949.813233680557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45949.813233680557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45949.813233680557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45949.813233680557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45949.813233680557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45949.813233680557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45949.813233680557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45949.813233680557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45949.813233680557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45949.813233680557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45949.813233680557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45949.813233680557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45949.813233680557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45949.813233680557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45949.813233680557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45949.813233680557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45949.813233680557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45949.813233680557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45949.813233680557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45949.813233680557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45949.813233680557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45949.813233680557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45949.813233680557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45949.813233680557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45949.813233680557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45949.813233680557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45949.813233680557</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45949.813233680557</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143.08615034722607</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124.81339571759599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5.3174582175925025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45949.813233680557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45949.813233680557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45949.813233680557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45949.813233680557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45949.813233680557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45949.813233680557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45949.813233680557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45949.813233680557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45949.813233680557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45949.813233680557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45949.813233680557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45949.813233680557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45949.813233680557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45949.813233680557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45949.813233680557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45949.813233680557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45949.813233680557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45949.813233680557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45949.813233680557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45949.813233680557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45949.813233680557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45949.813233680557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45949.813233680557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45949.813233680557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45949.813233680557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45949.813233680557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45949.813233680557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45949.813233680557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45949.813233680557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45949.813233680557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45949.813233680557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45949.813233680557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45949.813233680557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45949.813233680557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45949.813233680557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45949.813233680557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45949.813233680557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45949.813233680557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45949.813233680557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45949.813233680557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45949.813233680557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45949.813233680557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45949.813233680557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45949.813233680557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45949.813233680557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45949.813233680557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45949.813233680557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45949.813233680557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45949.813233680557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45949.813233680557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45949.813233680557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45949.813233680557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45949.813233680557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45949.813233680557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45949.813233680557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45949.813233680557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45949.813233680557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45949.813233680557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45949.813233680557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45949.813233680557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45949.813233680557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45949.813233680557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45949.813233680557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45949.813233680557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45949.813233680557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45949.813233680557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45949.813233680557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45949.813233680557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45949.813233680557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45949.813233680557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45949.813233680557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45949.813233680557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45949.813233680557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45949.813233680557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45949.813233680557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45949.813233680557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45949.813233680557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45949.813233680557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45949.813233680557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45949.813233680557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45949.813233680557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45949.813233680557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45949.813233680557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45949.813233680557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45949.813233680557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4.2874884260527324E-2</v>
      </c>
      <c r="H2" s="167">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45949.813233680557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45949.813233680557</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45949.813233680557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45949.813233680557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45949.813233680557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45949.813233680557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45949.813233680557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45949.813233680557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45949.813233680557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45949.813233680557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45949.813233680557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45949.813233680557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45949.813233680557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45949.813233680557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45949.813233680557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45949.813233680557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45949.813233680557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45949.813233680557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45949.813233680557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45949.813233680557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45949.813233680557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45949.813233680557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45949.813233680557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45949.813233680557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45949.813233680557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45949.813233680557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45949.813233680557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45949.813233680557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45949.813233680557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45949.813233680557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45949.813233680557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45949.813233680557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45949.813233680557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45949.813233680557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45949.813233680557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45949.813233680557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45949.813233680557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45949.813233680557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45949.813233680557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45949.813233680557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45949.813233680557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45949.813233680557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45949.813233680557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45949.813233680557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45949.813233680557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45949.813233680557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45949.813233680557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45949.813233680557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45949.813233680557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45949.813233680557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45949.813233680557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45949.813233680557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45949.813233680557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45949.813233680557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45949.813233680557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45949.813233680557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45949.813233680557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45949.813233680557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45949.813233680557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45949.813233680557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45949.813233680557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45949.813233680557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45949.813233680557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45949.813233680557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45949.813233680557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45949.813233680557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45949.813233680557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45949.813233680557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45949.813233680557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45949.813233680557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45949.813233680557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45949.813233680557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45949.813233680557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45949.813233680557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45949.813233680557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45949.813233680557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45949.813233680557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45949.813233680557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45949.813233680557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45949.813233680557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45949.813233680557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45949.813233680557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45949.813233680557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45949.813233680557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45949.813233680557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45949.813233680557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45949.813233680557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45949.813233680557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45949.813233680557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45949.813233680557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45949.813233680557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45949.813233680557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45949.813233680557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45949.813233680557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45949.813233680557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45949.813233680557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45949.813233680557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45949.813233680557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45949.813233680557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45949.813233680557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45949.813233680557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45949.813233680557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45949.813233680557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45949.813233680557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45949.813233680557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45949.813233680557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45949.813233680557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45949.813233680557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45949.813233680557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45949.813233680557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45949.813233680557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45949.813233680557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45949.813233680557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45949.813233680557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45949.813233680557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45949.813233680557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45949.813233680557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45949.813233680557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45949.813233680557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45949.813233680557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45949.813233680557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45949.813233680557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45949.813233680557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45949.813233680557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45949.813233680557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45949.813233680557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45949.813233680557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45949.813233680557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45949.813233680557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45949.813233680557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45949.813233680557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45949.813233680557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45949.813233680557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45949.813233680557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45949.813233680557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45949.813233680557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45949.813233680557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45949.813233680557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45949.813233680557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45949.813233680557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45949.813233680557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45949.813233680557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45949.813233680557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45949.813233680557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45949.813233680557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45949.813233680557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45949.813233680557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45949.813233680557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45949.813233680557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45949.813233680557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45949.813233680557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45949.813233680557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45949.813233680557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45949.813233680557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45949.813233680557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45949.813233680557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45949.813233680557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45949.813233680557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45949.813233680557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45949.813233680557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45949.813233680557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45949.813233680557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45949.813233680557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45949.813233680557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45949.813233680557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45949.813233680557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45949.813233680557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45949.813233680557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45949.813233680557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45949.813233680557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45949.813233680557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45949.813233680557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45949.813233680557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45949.813233680557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45949.813233680557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45949.813233680557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45949.813233680557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45949.813233680557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45949.813233680557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45949.813233680557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45949.813233680557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45949.813233680557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45949.813233680557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45949.813233680557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45949.813233680557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45949.813233680557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45949.813233680557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45949.813233680557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45949.813233680557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45949.813233680557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45949.813233680557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45949.813233680557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45949.813233680557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45949.813233680557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45949.813233680557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45949.813233680557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45949.813233680557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45949.813233680557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45949.813233680557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45949.813233680557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45949.813233680557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45949.813233680557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45949.813233680557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45949.813233680557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45949.813233680557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45949.813233680557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45949.813233680557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45949.813233680557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45949.813233680557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45949.813233680557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45949.813233680557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45949.813233680557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45949.813233680557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45949.813233680557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45949.813233680557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45949.813233680557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45949.813233680557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45949.813233680557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45949.813233680557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45949.813233680557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45949.813233680557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45949.813233680557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45949.813233680557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45949.813233680557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45949.813233680557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45949.813233680557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45949.813233680557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45949.813233680557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45949.813233680557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45949.813233680557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45949.813233680557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45949.813233680557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45949.813233680557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45949.813233680557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45949.813233680557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45949.813233680557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45949.813233680557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45949.813233680557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45949.813233680557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45949.813233680557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45949.813233680557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45949.813233680557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45949.813233680557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45949.813233680557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45949.813233680557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45949.813233680557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45949.813233680557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45949.813233680557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45949.813233680557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45949.813233680557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45949.813233680557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45949.813233680557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45949.813233680557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45949.813233680557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45949.813233680557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45949.813233680557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45949.813233680557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45949.813233680557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45949.813233680557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45949.813233680557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45949.813233680557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45949.813233680557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45949.813233680557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45949.813233680557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45949.813233680557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45949.813233680557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45949.813233680557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45949.813233680557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45949.813233680557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45949.813233680557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45949.813233680557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45949.813233680557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45949.813233680557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45949.813233680557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45949.813233680557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45949.813233680557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45949.813233680557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45949.813233680557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45949.813233680557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45949.813233680557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45949.813233680557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45949.813233680557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45949.813233680557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45949.813233680557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45949.813233680557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45949.813233680557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45949.813233680557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45949.813233680557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45949.813233680557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45949.813233680557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45949.813233680557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45949.813233680557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45949.813233680557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45949.813233680557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45949.813233680557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45949.813233680557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45949.813233680557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45949.813233680557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45949.813233680557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45949.813233680557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45949.813233680557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45949.813233680557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45949.813233680557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45949.813233680557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45949.813233680557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45949.813233680557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45949.813233680557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45949.813233680557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45949.813233680557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45949.813233680557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45949.813233680557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45949.813233680557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45949.813233680557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45949.813233680557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45949.813233680557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45949.813233680557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45949.813233680557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45949.813233680557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45949.813233680557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45949.813233680557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45949.813233680557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45949.813233680557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45949.813233680557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45949.813233680557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45949.813233680557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45949.813233680557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45949.813233680557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45949.813233680557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45949.813233680557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45949.813233680557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45949.813233680557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45949.813233680557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45949.813233680557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45949.813233680557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45949.813233680557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45949.813233680557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45949.813233680557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45949.813233680557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45949.813233680557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45949.813233680557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45949.813233680557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45949.813233680557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45949.813233680557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45949.813233680557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45949.813233680557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45949.813233680557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45949.813233680557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45949.813233680557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45949.813233680557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45949.813233680557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45949.813233680557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45949.813233680557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45949.813233680557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45949.813233680557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45949.813233680557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45949.813233680557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45949.813233680557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45949.813233680557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45949.813233680557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45949.813233680557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45949.813233680557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45949.813233680557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45949.813233680557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45949.813233680557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45949.813233680557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45949.813233680557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45949.813233680557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45949.813233680557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45949.813233680557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45949.813233680557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45949.813233680557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45949.813233680557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45949.813233680557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45949.813233680557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45949.813233680557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45949.813233680557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45949.813233680557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45949.813233680557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45949.813233680557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45949.813233680557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45949.813233680557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45949.813233680557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45949.813233680557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45949.813233680557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45949.813233680557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45949.813233680557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45949.813233680557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45949.813233680557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45949.813233680557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45949.813233680557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45949.813233680557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45949.813233680557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45949.813233680557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45949.813233680557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45949.813233680557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45949.813233680557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45949.813233680557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45949.813233680557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45949.813233680557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45949.813233680557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45949.813233680557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45949.813233680557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45949.813233680557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45949.813233680557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45949.813233680557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45949.813233680557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45949.813233680557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45949.813233680557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45949.813233680557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45949.813233680557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45949.813233680557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45949.813233680557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45949.813233680557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45949.813233680557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45949.813233680557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45949.813233680557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45949.813233680557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45949.813233680557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45949.813233680557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45949.813233680557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45949.813233680557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45949.813233680557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45949.813233680557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45949.813233680557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45949.813233680557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45949.813233680557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45949.813233680557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45949.813233680557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45949.813233680557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45949.813233680557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45949.813233680557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45949.813233680557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45949.813233680557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45949.813233680557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45949.813233680557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45949.813233680557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45949.813233680557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45949.813233680557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45949.813233680557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45949.813233680557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45949.813233680557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45949.813233680557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45949.813233680557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45949.813233680557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45949.813233680557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45949.813233680557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45949.813233680557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45949.813233680557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45949.813233680557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45949.813233680557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45949.813233680557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45949.813233680557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45949.813233680557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45949.813233680557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45949.813233680557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45949.813233680557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45949.813233680557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45949.813233680557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45949.813233680557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45949.813233680557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45949.813233680557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45949.813233680557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45949.813233680557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45949.813233680557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45949.813233680557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45949.813233680557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45949.813233680557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45949.813233680557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45949.813233680557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45949.813233680557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45949.813233680557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45949.813233680557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45949.813233680557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45949.813233680557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45949.813233680557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45949.813233680557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45949.813233680557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45949.813233680557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45949.813233680557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45949.813233680557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45949.813233680557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45949.813233680557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45949.813233680557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45949.813233680557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45949.813233680557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45949.813233680557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45949.813233680557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45949.813233680557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45949.813233680557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45949.813233680557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45949.813233680557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45949.813233680557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45949.813233680557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45949.813233680557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45949.813233680557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45949.813233680557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45949.813233680557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45949.813233680557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45949.813233680557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45949.813233680557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45949.813233680557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45949.813233680557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45949.813233680557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45949.813233680557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45949.813233680557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45949.813233680557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45949.813233680557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45949.813233680557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45949.813233680557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45949.813233680557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45949.813233680557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45949.813233680557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45949.813233680557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45949.813233680557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45949.813233680557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45949.813233680557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45949.813233680557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45949.813233680557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45949.813233680557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45949.813233680557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45949.813233680557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45949.813233680557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45949.813233680557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45949.813233680557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45949.813233680557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45949.813233680557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45949.813233680557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45949.813233680557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45949.813233680557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45949.813233680557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45949.813233680557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45949.813233680557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45949.813233680557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45949.813233680557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45949.813233680557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45949.813233680557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45949.813233680557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45949.813233680557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45949.813233680557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45949.813233680557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45949.813233680557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45949.813233680557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45949.813233680557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45949.813233680557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45949.813233680557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45949.813233680557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45949.813233680557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45949.813233680557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45949.813233680557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45949.813233680557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45949.813233680557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45949.813233680557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45949.813233680557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45949.813233680557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45949.813233680557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45949.813233680557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45949.813233680557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45949.813233680557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45949.813233680557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45949.813233680557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45949.813233680557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45949.813233680557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45949.813233680557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45949.813233680557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45949.813233680557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45949.813233680557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45949.813233680557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45949.813233680557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45949.813233680557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45949.813233680557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45949.813233680557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45949.813233680557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45949.813233680557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45949.813233680557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45949.813233796296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45949.813233796296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45949.813233796296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45949.813233796296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45949.813233796296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45949.813233796296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45949.813233796296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45949.813233796296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45949.813233796296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45949.813233796296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45949.813233796296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45949.813233796296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45949.813233796296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45949.813233796296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45949.813233796296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45949.813233796296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45949.813233796296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45949.813233796296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45949.813233796296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45949.813233796296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45949.813233796296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45949.813233796296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45949.813233796296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45949.813233796296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45949.813233796296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45949.813233796296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45949.813233796296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45949.813233796296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45949.813233796296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45949.813233796296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45949.813233796296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45949.813233796296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45949.813233796296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45949.813233796296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45949.813233796296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45949.813233796296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45949.813233796296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45949.813233796296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45949.813233796296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45949.813233796296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45949.813233796296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45949.813233796296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45949.813233796296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45949.813233796296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45949.813233796296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45949.813233796296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45949.813233796296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45949.813233796296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45949.813233796296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45949.813233796296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45949.813233796296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45949.813233796296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45949.813233796296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45949.813233796296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45949.813233796296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45949.813233796296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45949.813233796296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45949.813233796296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45949.813233796296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45949.813233796296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45949.813233796296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45949.813233796296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45949.813233796296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45949.813233796296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45949.813233796296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45949.813233796296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45949.813233796296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45949.813233796296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45949.813233796296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45949.813233796296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45949.813233796296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45949.813233796296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45949.813233796296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45949.813233796296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45949.813233796296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45949.813233796296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45949.813233796296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45949.813233796296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45949.813233796296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45949.813233796296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45949.813233796296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45949.813233796296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45949.813233796296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45949.813233796296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45949.813233796296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45949.813233796296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45949.813233796296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45949.813233796296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45949.813233796296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45949.813233796296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45949.813233796296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45949.813233796296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45949.813233796296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45949.813233796296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45949.813233796296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45949.813233796296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45949.813233796296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45949.813233796296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45949.813233796296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45949.813233796296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45949.813233796296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45949.813233796296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45949.813233796296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45949.813233796296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45949.813233796296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45949.813233796296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45949.813233796296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45949.813233796296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45949.813233796296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45949.813233796296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45949.813233796296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45949.813233796296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45949.813233796296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45949.813233796296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45949.813233796296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45949.813233796296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45949.813233796296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45949.813233796296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45949.813233796296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45949.813233796296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45949.813233796296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45949.813233796296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45949.813233796296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45949.813233796296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45949.813233796296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45949.813233796296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45949.813233796296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45949.813233796296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45949.813233796296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45949.813233796296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45949.813233796296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45949.813233796296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45949.813233796296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45949.813233796296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45949.813233796296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45949.813233796296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45949.813233796296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45949.813233796296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45949.813233796296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45949.813233796296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45949.813233796296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45949.813233796296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45949.813233796296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45949.813233796296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45949.813233796296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45949.813233796296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45949.813233796296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45949.813233796296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45949.813233796296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45949.813233796296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45949.813233796296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45949.813233796296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45949.813233796296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45949.813233796296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45949.813233796296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45949.813233796296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45949.813233796296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45949.813233796296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45949.813233796296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45949.813233796296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45949.813233796296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45949.813233796296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45949.813233796296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45949.813233796296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45949.813233796296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45949.813233796296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45949.813233796296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45949.813233796296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45949.813233796296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45949.813233796296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45949.813233796296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45949.813233796296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45949.813233796296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45949.813233796296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45949.813233796296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45949.813233796296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45949.813233796296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45949.813233796296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45949.813233796296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45949.813233796296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45949.813233796296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45949.813233796296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45949.813233796296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45949.813233796296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45949.813233796296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45949.813233796296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45949.813233796296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45949.813233796296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45949.813233796296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45949.813233796296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45949.813233796296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45949.813233796296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45949.813233796296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45949.813233796296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45949.813233796296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45949.813233796296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45949.813233796296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45949.813233796296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45949.813233796296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45949.813233796296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45949.813233796296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45949.813233796296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45949.813233796296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45949.813233796296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45949.813233796296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45949.813233796296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45949.813233796296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45949.813233796296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45949.813233796296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45949.813233796296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45949.813233796296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45949.813233796296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45949.813233796296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45949.813233796296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45949.813233796296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45949.813233796296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45949.813233796296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45949.813233796296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45949.813233796296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45949.813233796296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45949.813233796296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45949.813233796296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45949.813233796296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45949.813233796296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45949.813233796296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45949.813233796296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45949.813233796296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45949.813233796296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45949.813233796296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45949.813233796296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45949.813233796296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45949.813233796296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45949.813233796296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45949.813233796296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45949.813233796296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45949.813233796296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45949.813233796296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45949.813233796296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45949.813233796296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45949.813233796296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45949.813233796296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45949.813233796296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45949.813233796296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45949.813233796296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45949.813233796296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45949.813233796296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45949.813233796296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45949.813233796296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45949.813233796296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45949.813233796296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45949.813233796296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45949.813233796296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45949.813233796296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45949.813233796296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45949.813233796296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45949.813233796296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45949.813233796296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45949.813233796296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45949.813233796296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45949.813233796296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45949.813233796296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45949.813233796296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45949.813233796296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45949.813233796296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45949.813233796296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45949.813233796296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45949.813233796296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45949.813233796296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45949.813233796296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45949.813233796296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45949.813233796296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45949.813233796296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45949.813233796296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45949.813233796296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45949.813233796296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45949.813233796296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45949.813233796296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45949.813233796296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45949.813233796296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45949.813233796296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45949.813233796296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45949.813233796296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45949.813233796296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45949.813233796296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45949.813233796296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45949.813233796296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45949.813233796296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45949.813233796296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45949.813233796296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45949.813233796296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45949.813233796296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45949.813233796296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45949.813233796296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45949.813233796296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45949.813233796296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45949.813233796296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45949.813233796296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45949.813233796296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45949.813233796296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45949.813233796296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45949.813233796296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45949.813233796296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45949.813233796296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45949.813233796296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45949.813233796296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45949.813233796296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45949.813233796296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45949.813233796296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45949.813233796296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45949.813233796296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45949.813233796296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45949.813233796296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45949.813233796296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45949.813233796296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45949.813233796296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45949.813233796296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45949.813233796296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45949.813233796296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45949.813233796296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45949.813233796296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45949.813233796296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45949.813233796296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45949.813233796296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45949.813233796296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45949.813233796296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45949.813233796296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45949.813233796296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45949.813233796296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45949.813233796296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45949.813233796296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45949.813233796296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45949.813233796296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45949.813233796296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45949.813233796296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45949.813233796296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45949.813233796296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45949.813233796296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45949.813233796296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45949.813233796296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45949.813233796296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45949.813233796296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45949.813233796296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45949.813233796296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45949.813233796296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45949.813233796296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45949.813233796296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45949.813233796296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45949.813233796296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45949.813233796296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45949.813233796296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45949.813233796296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45949.813233796296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45949.813233796296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45949.813233796296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45949.813233796296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45949.813233796296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45949.813233796296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45949.813233796296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45949.813233796296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45949.813233796296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45949.813233796296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45949.813233796296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45949.813233796296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45949.813233796296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45949.813233796296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45949.813233796296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45949.813233796296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45949.813233796296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45949.813233796296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45949.813233796296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45949.813233796296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45949.813233796296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45949.813233796296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45949.813233796296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45949.813233796296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45949.813233796296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45949.813233796296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45949.813233796296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45949.813233796296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45949.813233796296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45949.813233796296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45949.813233796296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45949.813233796296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45949.813233796296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45949.813233796296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45949.813233796296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45949.813233796296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45949.813233796296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45949.813233796296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45949.813233796296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45949.813233796296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45949.813233796296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45949.813233796296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45949.813233796296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45949.813233796296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45949.813233796296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45949.813233796296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45949.813233796296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45949.813233796296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45949.813233796296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45949.813233796296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45949.813233796296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45949.813233796296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45949.813233796296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45949.813233796296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45949.813233796296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45949.813233796296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45949.813233796296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45949.813233796296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45949.813233796296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45949.813233796296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45949.813233796296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45949.813233796296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45949.813233796296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45949.813233796296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45949.813233796296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45949.813233796296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45949.813233796296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45949.813233796296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45949.813233796296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45949.813233796296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45949.813233796296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45949.813233796296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45949.813233796296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45949.813233796296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45949.813233796296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45949.813233796296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45949.813233796296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45949.813233796296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45949.813233796296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45949.813233796296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45949.813233796296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45949.813233796296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45949.813233796296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45949.813233796296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45949.813233796296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45949.813233796296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45949.813233796296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45949.813233796296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45949.813233796296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45949.813233796296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45949.813233796296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45949.813233796296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45949.813233796296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45949.813233796296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45949.813233796296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45949.813233796296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45949.813233796296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45949.813233796296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45949.813233796296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45949.813233796296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45949.813233796296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45949.813233796296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45949.813233796296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45949.813233796296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45949.813233796296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45949.813233796296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45949.813233796296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45949.813233796296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45949.813233796296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45949.813233796296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45949.813233796296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45949.813233796296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45949.813233796296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45949.813233796296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45949.813233796296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45949.813233796296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45949.813233796296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45949.813233796296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45949.813233796296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45949.813233796296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45949.813233796296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45949.813233796296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45949.813233796296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45949.813233796296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45949.813233796296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45949.813233796296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45949.813233796296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45949.813233796296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45949.813233796296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45949.813233796296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45949.813233796296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45949.813233796296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45949.813233796296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45949.813233796296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45949.813233796296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45949.813233796296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45949.813233796296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45949.813233796296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45949.813233796296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45949.813233796296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45949.813233796296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45949.813233796296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45949.813233796296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45949.813233796296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45949.813233796296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45949.813233796296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45949.813233796296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45949.813233796296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45949.813233796296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45949.813233796296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45949.813233796296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45949.813233796296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45949.813233796296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45949.813233796296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45949.813233796296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45949.813233796296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45949.813233796296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45949.813233796296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45949.813233796296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45949.813233796296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45949.813233796296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45949.813233796296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45949.813233796296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45949.813233796296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45949.813233796296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45949.813233796296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45949.813233796296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45949.813233796296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45949.813233796296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45949.813233796296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45949.813233796296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45949.813233796296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45949.813233796296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45949.813233796296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45949.813233796296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45949.813233796296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45949.813233796296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45949.813233796296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45949.813233796296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45949.813233796296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45949.813233796296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45949.813233796296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45949.813233796296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45949.813233796296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45949.813233796296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45949.813233796296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45949.813233796296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45949.813233796296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45949.813233796296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45949.813233796296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45949.813233796296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45949.813233796296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45949.813233796296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45949.813233796296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45949.813233796296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45949.813233796296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45949.813233796296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45949.813233796296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45949.813233796296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45949.813233796296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45949.813233796296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45949.813233796296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45949.813233796296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45949.813233796296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45949.813233796296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45949.813233796296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45949.813233796296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45949.813233796296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45949.813233796296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45949.813233796296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45949.813233796296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45949.813233796296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45949.813233796296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45949.813233796296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45949.813233796296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45949.813233796296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45949.813233796296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45949.813233796296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45949.813233796296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246.33251608796127</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45949.813233680557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45949.813233680557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45949.813233680557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45949.813233680557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45949.813233680557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45949.813233680557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45949.813233680557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45949.813233680557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45949.813233680557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45949.813233680557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45949.813233680557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45949.813233680557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45949.813233680557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45949.813233680557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45949.813233680557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45949.813233680557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45949.813233680557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45949.813233680557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45949.813233680557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45949.813233680557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45949.813233680557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45949.813233680557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45949.813233680557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45949.813233680557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45949.813233680557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45949.813233680557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45949.813233680557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45949.813233680557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45949.813233680557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45949.813233680557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45949.813233680557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45949.813233680557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45949.813233680557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45949.813233680557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45949.813233680557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45949.813233680557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45949.813233680557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45949.813233680557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45949.813233680557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45949.813233680557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45949.813233680557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45949.813233680557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45949.813233680557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45949.813233680557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45949.813233680557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45949.813233680557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45949.813233680557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45949.813233680557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45949.813233680557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45949.813233680557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45949.813233680557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45949.813233680557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45949.813233680557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45949.813233680557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45949.813233680557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45949.813233680557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45949.813233680557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45949.813233680557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45949.813233680557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45949.813233680557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45949.813233680557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45949.813233680557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45949.813233680557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45949.813233680557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45949.813233680557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45949.813233680557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45949.813233680557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45949.813233680557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45949.813233680557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45949.813233680557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45949.813233680557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45949.813233680557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45949.813233680557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45949.813233680557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45949.813233680557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45949.813233680557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45949.813233680557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45949.813233680557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45949.813233680557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45949.813233680557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45949.813233680557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45949.813233680557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45949.813233680557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45949.813233680557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45949.813233680557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45949.813233680557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45949.813233680557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45949.813233680557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45949.813233680557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45949.813233680557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45949.813233680557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45949.813233680557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45949.813233680557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45949.813233680557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45949.813233680557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45949.813233680557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45949.813233680557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45949.813233680557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45949.813233680557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45949.813233680557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45949.813233680557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45949.813233680557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45949.813233680557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45949.813233680557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45949.813233680557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45949.813233680557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45949.813233680557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45949.813233680557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45949.813233680557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45949.813233680557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45949.813233680557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45949.813233680557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45949.813233680557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45949.813233680557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45949.813233680557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45949.813233680557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45949.813233680557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45949.813233680557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45949.813233680557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45949.813233680557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45949.813233680557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45949.813233680557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45949.813233680557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45949.813233680557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45949.813233680557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45949.813233680557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45949.813233680557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45949.813233680557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45949.813233680557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45949.813233680557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45949.813233680557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45949.813233680557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45949.813233680557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45949.813233680557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45949.813233680557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45949.813233680557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45949.813233680557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45949.813233680557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45949.813233680557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45949.813233680557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45949.813233680557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45949.813233680557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45949.813233680557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45949.813233680557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45949.813233680557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45949.813233680557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45949.813233680557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45949.813233680557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45949.813233680557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45949.813233680557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45949.813233680557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45949.813233680557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45949.813233680557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45949.813233680557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45949.813233680557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45949.813233680557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45949.813233680557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45949.813233680557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45949.813233680557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45949.813233680557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45949.813233680557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45949.813233680557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45949.813233680557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45949.813233680557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45949.813233680557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45949.813233680557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45949.813233680557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45949.813233680557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45949.813233680557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45949.813233680557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45949.813233680557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45949.813233680557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45949.813233680557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45949.813233680557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45949.813233680557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45949.813233680557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45949.813233680557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45949.813233680557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45949.813233680557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45949.813233680557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45949.813233680557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45949.813233680557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45949.813233680557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45949.813233680557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45949.813233680557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45949.813233680557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45949.813233680557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45949.813233680557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45949.813233680557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45949.813233680557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45949.813233680557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45949.813233680557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45949.813233680557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45949.813233680557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45949.813233680557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45949.813233680557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45949.813233680557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45949.813233680557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45949.813233680557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45949.813233680557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45949.813233680557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45949.813233680557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45949.813233680557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45949.813233680557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45949.813233680557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45949.813233680557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45949.813233680557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45949.813233680557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45949.813233680557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45949.813233680557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45949.813233680557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45949.813233680557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45949.813233680557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45949.813233680557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45949.813233680557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45949.813233680557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45949.813233680557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45949.813233680557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45949.813233680557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45949.813233680557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45949.813233680557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45949.813233680557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45949.813233680557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45949.813233680557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45949.813233680557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45949.813233680557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45949.813233680557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45949.813233680557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45949.813233680557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45949.813233680557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45949.813233680557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45949.813233680557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45949.813233680557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45949.813233680557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45949.813233680557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45949.813233680557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45949.813233680557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45949.813233680557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45949.813233680557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45949.813233680557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45949.813233680557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45949.813233680557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45949.813233680557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45949.813233680557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45949.813233680557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45949.813233680557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45949.813233680557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45949.813233680557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45949.813233680557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45949.813233680557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45949.813233680557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45949.813233680557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45949.813233680557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45949.813233680557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45949.813233680557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45949.813233680557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45949.813233680557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45949.813233680557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45949.813233680557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45949.813233680557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45949.813233680557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45949.813233680557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45949.813233680557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45949.813233680557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45949.813233680557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45949.813233680557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45949.813233680557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45949.813233680557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45949.813233680557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45949.813233680557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45949.813233680557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45949.813233680557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45949.813233680557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45949.813233680557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45949.813233680557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45949.813233680557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45949.813233680557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45949.813233680557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45949.813233680557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45949.813233680557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45949.813233680557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45949.813233680557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45949.813233680557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45949.813233680557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45949.813233680557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45949.813233680557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45949.813233680557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45949.813233680557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45949.813233680557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45949.813233680557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45949.813233680557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45949.813233680557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45949.813233680557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45949.813233680557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45949.813233680557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45949.813233680557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45949.813233680557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45949.813233680557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45949.813233680557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45949.813233680557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45949.813233680557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45949.813233680557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45949.813233680557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45949.813233680557</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45949.813233680557</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57.981173495369148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23.624356365740823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5.0416596064824262</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1.152122569445055</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4.2319328706071246E-2</v>
      </c>
      <c r="H6" s="164">
        <v>45949.756331018521</v>
      </c>
      <c r="I6" s="163" t="str">
        <f>IFERROR(VLOOKUP(D6,DB!A:F,6,0),"")</f>
        <v>SCECO</v>
      </c>
      <c r="J6" s="163" t="str">
        <f>IFERROR(VLOOKUP(D6,DB!A:G,7,0),"")</f>
        <v>Vandalized</v>
      </c>
      <c r="K6" s="163" t="s">
        <v>39069</v>
      </c>
      <c r="L6" s="163" t="str">
        <f>IFERROR(VLOOKUP(D6,DB!A:I,9,0),"")</f>
        <v>Latis</v>
      </c>
    </row>
    <row r="7" spans="1:13" ht="15">
      <c r="A7" s="163" t="s">
        <v>39070</v>
      </c>
      <c r="B7" s="163" t="str">
        <f>IFERROR(VLOOKUP(D7,DB!A:K,11,0),"")</f>
        <v>R5</v>
      </c>
      <c r="C7" s="163">
        <v>1</v>
      </c>
      <c r="D7" s="163" t="s">
        <v>34677</v>
      </c>
      <c r="E7" s="163" t="s">
        <v>38964</v>
      </c>
      <c r="F7" s="164">
        <v>45949.793530092589</v>
      </c>
      <c r="G7" s="165">
        <f ca="1">IFERROR(NOW()-F7,"")</f>
        <v>1.9703587968251668E-2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45949.813233680557</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45949.813233680557</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45949.813233680557</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45949.813233680557</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45949.813233680557</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45949.813233680557</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45949.813233680557</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45949.813233680557</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45949.813233680557</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45949.813233680557</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45949.813233680557</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45949.813233680557</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45949.813233680557</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45949.813233680557</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45949.813233680557</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45949.813233680557</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45949.813233680557</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45949.813233680557</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45949.813233680557</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45949.813233680557</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45949.813233680557</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45949.813233680557</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45949.813233680557</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45949.813233680557</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45949.813233680557</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45949.813233680557</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45949.813233680557</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45949.813233680557</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45949.813233680557</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45949.813233680557</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45949.813233680557</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45949.813233680557</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45949.813233680557</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45949.813233680557</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45949.813233680557</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45949.813233680557</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45949.813233680557</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45949.813233680557</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45949.813233680557</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45949.813233680557</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45949.813233680557</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45949.813233680557</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45949.813233680557</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45949.813233680557</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45949.813233680557</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45949.813233680557</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45949.813233680557</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45949.813233680557</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45949.813233680557</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45949.813233680557</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45949.813233680557</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45949.813233680557</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45949.813233680557</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45949.813233680557</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45949.813233680557</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45949.813233680557</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45949.813233680557</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45949.813233680557</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45949.813233680557</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45949.813233680557</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45949.813233680557</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45949.813233680557</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45949.813233680557</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45949.813233680557</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45949.813233680557</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45949.813233680557</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45949.813233680557</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45949.813233680557</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45949.813233680557</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45949.813233680557</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45949.813233680557</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45949.813233680557</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45949.813233680557</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45949.813233680557</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45949.813233680557</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45949.813233680557</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45949.813233680557</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45949.813233680557</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45949.813233680557</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45949.813233680557</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45949.813233680557</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45949.813233680557</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45949.813233680557</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45949.813233680557</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45949.813233680557</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45949.813233680557</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45949.813233680557</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45949.813233680557</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45949.813233680557</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45949.813233680557</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45949.813233680557</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45949.813233680557</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45949.813233680557</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45949.813233680557</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45949.813233680557</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45949.813233680557</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45949.813233680557</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45949.813233680557</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45949.813233680557</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45949.813233680557</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45949.813233680557</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45949.813233680557</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45949.813233680557</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45949.813233680557</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45949.813233680557</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45949.813233680557</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45949.813233680557</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45949.813233680557</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45949.813233680557</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45949.813233680557</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45949.813233680557</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45949.813233680557</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45949.813233680557</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45949.813233680557</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45949.813233680557</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45949.813233680557</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45949.813233680557</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45949.813233680557</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45949.813233680557</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45949.813233680557</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45949.813233680557</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45949.813233680557</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45949.813233680557</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45949.813233680557</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45949.813233680557</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45949.813233680557</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45949.813233680557</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45949.813233680557</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45949.813233680557</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45949.813233680557</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45949.813233680557</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45949.813233680557</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45949.813233680557</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45949.813233680557</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45949.813233680557</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45949.813233680557</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45949.813233680557</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45949.813233680557</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45949.813233680557</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45949.813233680557</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45949.813233680557</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45949.813233680557</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45949.813233680557</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45949.813233680557</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45949.813233680557</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45949.813233680557</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45949.813233680557</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45949.813233680557</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45949.813233680557</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45949.813233680557</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45949.813233680557</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45949.813233680557</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45949.813233680557</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45949.813233680557</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45949.813233680557</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45949.813233680557</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45949.813233680557</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45949.813233680557</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45949.813233680557</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45949.813233680557</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45949.813233680557</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45949.813233680557</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45949.813233680557</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45949.813233680557</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45949.813233680557</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45949.813233680557</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45949.813233680557</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45949.813233680557</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45949.813233680557</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45949.813233680557</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45949.813233680557</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45949.813233680557</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45949.813233680557</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45949.813233680557</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45949.813233680557</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45949.813233680557</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45949.813233680557</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45949.813233680557</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45949.813233680557</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45949.813233680557</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45949.813233680557</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45949.813233680557</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45949.813233680557</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45949.813233680557</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45949.813233680557</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45949.813233680557</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45949.813233680557</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45949.813233680557</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45949.813233680557</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45949.813233680557</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45949.813233680557</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45949.813233680557</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45949.813233680557</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45949.813233680557</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45949.813233680557</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45949.813233680557</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45949.813233680557</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45949.813233680557</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45949.813233680557</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45949.813233680557</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45949.813233680557</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45949.813233680557</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45949.813233680557</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45949.813233680557</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45949.813233680557</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45949.813233680557</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45949.813233680557</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45949.813233680557</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45949.813233680557</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45949.813233680557</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45949.813233680557</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45949.813233680557</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45949.813233680557</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45949.813233680557</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45949.813233680557</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45949.813233680557</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45949.813233680557</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45949.813233680557</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45949.813233680557</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45949.813233680557</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45949.813233680557</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45949.813233680557</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45949.813233680557</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45949.813233680557</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45949.813233680557</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45949.813233680557</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45949.813233680557</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45949.813233680557</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45949.813233680557</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45949.813233680557</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45949.813233680557</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45949.813233680557</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45949.813233680557</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45949.813233680557</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45949.813233680557</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45949.813233680557</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45949.813233680557</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45949.813233680557</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45949.813233680557</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45949.813233680557</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45949.813233680557</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45949.813233680557</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45949.813233680557</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45949.813233680557</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45949.813233680557</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45949.813233680557</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45949.813233680557</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45949.813233680557</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45949.813233680557</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45949.813233680557</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45949.813233680557</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45949.813233680557</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45949.813233680557</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45949.813233680557</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45949.813233680557</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45949.813233680557</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45949.813233680557</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45949.813233680557</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45949.813233680557</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45949.813233680557</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45949.813233680557</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45949.813233680557</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45949.813233680557</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45949.813233680557</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45949.813233680557</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45949.813233680557</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45949.813233680557</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45949.813233680557</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45949.813233680557</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45949.813233680557</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45949.813233680557</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45949.813233680557</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45949.813233680557</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45949.813233680557</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45949.813233680557</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45949.813233680557</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45949.813233680557</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45949.813233680557</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45949.813233680557</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45949.813233680557</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45949.813233680557</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45949.813233680557</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45949.813233680557</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45949.813233680557</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45949.813233680557</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45949.813233680557</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45949.813233680557</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45949.813233680557</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45949.813233680557</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45949.813233680557</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45949.813233680557</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45949.813233680557</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45949.813233680557</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45949.813233680557</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45949.813233680557</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45949.813233680557</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45949.813233680557</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45949.813233680557</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45949.813233680557</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45949.813233680557</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45949.813233680557</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45949.813233680557</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45949.813233680557</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45949.813233680557</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45949.813233680557</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45949.813233680557</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45949.813233680557</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45949.813233680557</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45949.813233680557</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45949.813233680557</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45949.813233680557</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45949.813233680557</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45949.813233680557</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45949.813233680557</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45949.813233680557</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45949.813233680557</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45949.813233680557</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45949.813233680557</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45949.813233680557</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45949.813233680557</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45949.813233680557</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45949.813233680557</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45949.813233680557</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45949.813233680557</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45949.813233680557</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45949.813233680557</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45949.813233680557</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45949.813233680557</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45949.813233680557</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45949.813233680557</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45949.813233680557</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45949.813233680557</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45949.813233680557</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45949.813233680557</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45949.813233680557</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45949.813233680557</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45949.813233680557</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45949.813233680557</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45949.813233680557</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45949.813233680557</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45949.813233680557</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45949.813233680557</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45949.813233680557</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45949.813233680557</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45949.813233680557</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45949.813233680557</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45949.813233680557</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45949.813233680557</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45949.813233680557</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45949.813233680557</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45949.813233680557</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45949.813233680557</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45949.813233680557</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45949.813233680557</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45949.813233680557</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45949.813233680557</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45949.813233680557</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45949.813233680557</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45949.813233680557</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45949.813233680557</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45949.813233680557</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45949.813233680557</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45949.813233680557</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45949.813233680557</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45949.813233680557</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45949.813233680557</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45949.813233680557</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45949.813233680557</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45949.813233680557</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45949.813233680557</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45949.813233680557</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45949.813233680557</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45949.813233680557</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45949.813233680557</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45949.813233680557</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45949.813233680557</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45949.813233680557</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45949.813233680557</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45949.813233680557</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45949.813233680557</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45949.813233680557</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45949.813233680557</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45949.813233680557</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45949.813233680557</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45949.813233680557</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45949.813233680557</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45949.813233680557</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45949.813233680557</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45949.813233680557</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45949.813233680557</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45949.813233680557</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45949.813233680557</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45949.813233680557</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45949.813233680557</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45949.813233680557</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45949.813233680557</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45949.813233680557</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45949.813233680557</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45949.813233680557</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45949.813233680557</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45949.813233680557</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45949.813233680557</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45949.813233680557</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45949.813233680557</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45949.813233680557</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45949.813233680557</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45949.813233680557</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45949.813233680557</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45949.813233680557</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45949.813233680557</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45949.813233680557</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45949.813233680557</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45949.813233680557</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45949.813233680557</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45949.813233680557</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45949.813233680557</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45949.813233680557</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45949.813233680557</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45949.813233680557</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45949.813233680557</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45949.813233680557</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45949.813233680557</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45949.813233680557</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45949.813233680557</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45949.813233680557</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45949.813233680557</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45949.813233680557</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45949.813233680557</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45949.813233680557</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45949.813233680557</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45949.813233680557</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45949.813233680557</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45949.813233680557</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45949.813233680557</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45949.813233680557</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45949.813233680557</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45949.813233680557</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45949.813233680557</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45949.813233680557</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45949.813233680557</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45949.813233680557</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45949.813233680557</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45949.813233680557</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45949.813233680557</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45949.813233680557</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45949.813233680557</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45949.813233680557</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45949.813233680557</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45949.813233680557</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45949.813233680557</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45949.813233680557</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45949.813233680557</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45949.813233680557</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45949.813233680557</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45949.813233680557</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45949.813233680557</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45949.813233680557</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45949.813233680557</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45949.813233680557</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45949.813233680557</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45949.813233680557</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45949.813233680557</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45949.813233680557</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45949.813233680557</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45949.813233680557</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45949.813233680557</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45949.813233680557</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45949.813233680557</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45949.813233680557</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45949.813233680557</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45949.813233680557</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45949.813233680557</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45949.813233680557</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45949.813233680557</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45949.813233680557</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45949.813233680557</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45949.813233680557</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45949.813233680557</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45949.813233680557</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45949.813233680557</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45949.813233680557</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45949.813233680557</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45949.813233680557</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45949.813233680557</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45949.813233680557</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45949.813233680557</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45949.813233680557</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45949.813233680557</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45949.813233680557</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45949.813233680557</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45949.813233680557</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45949.813233680557</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45949.813233680557</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45949.813233680557</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45949.813233680557</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45949.813233680557</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45949.813233680557</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45949.813233680557</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45949.813233680557</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45949.813233680557</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45949.813233680557</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45949.813233680557</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45949.813233680557</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45949.813233680557</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45949.813233680557</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45949.813233680557</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45949.813233680557</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45949.813233680557</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45949.813233680557</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45949.813233680557</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45949.813233680557</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45949.813233680557</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45949.813233680557</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45949.813233680557</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45949.813233680557</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45949.813233680557</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45949.813233680557</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45949.813233680557</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45949.813233680557</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45949.813233680557</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45949.813233680557</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45949.813233680557</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45949.813233680557</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45949.813233680557</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45949.813233680557</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45949.813233680557</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45949.813233680557</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45949.813233680557</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45949.813233680557</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45949.813233680557</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45949.813233680557</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45949.813233680557</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45949.813233680557</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45949.813233680557</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45949.813233680557</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45949.813233680557</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45949.813233680557</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45949.813233680557</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45949.813233680557</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45949.813233680557</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45949.813233680557</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45949.813233680557</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45949.813233680557</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45949.813233680557</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10.284171180559497</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0.90235405092971632</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1</v>
      </c>
      <c r="D4" s="105" t="s">
        <v>32773</v>
      </c>
      <c r="E4" s="108" t="s">
        <v>38964</v>
      </c>
      <c r="F4" s="169"/>
      <c r="G4" s="78">
        <f ca="1">IFERROR(NOW()-F4,"-")</f>
        <v>45949.813233680557</v>
      </c>
      <c r="H4" s="109">
        <v>45949.707824074074</v>
      </c>
      <c r="I4" s="105" t="str">
        <f>IFERROR(VLOOKUP(D4,DB!A:F,6,0),"")</f>
        <v>SCECO</v>
      </c>
      <c r="J4" s="104" t="str">
        <f>IFERROR(VLOOKUP(D4,DB!A:G,7,0),"")</f>
        <v>Dead</v>
      </c>
      <c r="K4" s="110" t="s">
        <v>39077</v>
      </c>
      <c r="L4" s="111" t="str">
        <f>IFERROR(VLOOKUP(D4,DB!A:I,9,0),"")</f>
        <v>Latis</v>
      </c>
    </row>
    <row r="5" spans="1:16383" ht="31.5" customHeight="1">
      <c r="A5" s="106"/>
      <c r="B5" s="105" t="str">
        <f>IFERROR(VLOOKUP(D5,DB!A:K,11,0),"")</f>
        <v/>
      </c>
      <c r="C5" s="107"/>
      <c r="D5" s="105"/>
      <c r="E5" s="108"/>
      <c r="F5" s="109"/>
      <c r="G5" s="78">
        <f ca="1">IFERROR(NOW()-F5,"-")</f>
        <v>45949.813233680557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45949.813233680557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6"/>
      <c r="E7" s="108"/>
      <c r="F7" s="109"/>
      <c r="G7" s="78">
        <f ca="1">IFERROR(NOW()-F7,"-")</f>
        <v>45949.813233680557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45949.813233680557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45949.813233680557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45949.813233680557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45949.813233680557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45949.813233680557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45949.813233680557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45949.813233680557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45949.813233680557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45949.813233680557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45949.813233680557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45949.813233680557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45949.813233680557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45949.813233680557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45949.813233680557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45949.813233680557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45949.813233680557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45949.813233680557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45949.813233680557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45949.813233680557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45949.813233680557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45949.813233680557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45949.813233680557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45949.813233680557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45949.813233680557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45949.813233680557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45949.813233680557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45949.813233680557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45949.813233680557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45949.813233680557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45949.813233680557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45949.813233680557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45949.813233680557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45949.813233680557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45949.813233680557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45949.813233680557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45949.813233680557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45949.813233680557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45949.813233680557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45949.813233680557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45949.813233680557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45949.813233680557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45949.813233680557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45949.813233680557</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2025-10-19T16:31:53Z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