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37" documentId="13_ncr:1_{F6CB121F-512D-4AA6-A0C1-0FB36C537598}" xr6:coauthVersionLast="47" xr6:coauthVersionMax="47" xr10:uidLastSave="{04F92EE7-53CD-4D5A-ABB6-99C962CD4893}"/>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alcChain>
</file>

<file path=xl/sharedStrings.xml><?xml version="1.0" encoding="utf-8"?>
<sst xmlns="http://schemas.openxmlformats.org/spreadsheetml/2006/main" count="178593" uniqueCount="39082">
  <si>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</si>
  <si>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</si>
  <si>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</si>
  <si>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</si>
  <si>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</si>
  <si>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</si>
  <si>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</si>
  <si>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</si>
  <si>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</si>
  <si>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</si>
  <si>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</si>
  <si>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</si>
  <si>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</si>
  <si>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</si>
  <si>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</si>
  <si>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</si>
  <si>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</si>
  <si>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</si>
  <si>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</si>
  <si>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</si>
  <si>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</si>
  <si>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</si>
  <si>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</si>
  <si>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</si>
  <si>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</si>
  <si>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</si>
  <si>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</si>
  <si>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</si>
  <si>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</si>
  <si>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</si>
  <si>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</si>
  <si>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</si>
  <si>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</si>
  <si>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</si>
  <si>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</si>
  <si>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</si>
  <si>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</si>
  <si>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</si>
  <si>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</si>
  <si>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</si>
  <si>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</si>
  <si>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</si>
  <si>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</si>
  <si>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</si>
  <si>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</si>
  <si>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</si>
  <si>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</si>
  <si>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</si>
  <si>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</si>
  <si>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</si>
  <si>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</si>
  <si>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</si>
  <si>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</si>
  <si>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</si>
  <si>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</si>
  <si>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</si>
  <si>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</si>
  <si>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</si>
  <si>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</si>
  <si>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</si>
  <si>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</si>
  <si>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</si>
  <si>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</si>
  <si>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</si>
  <si>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</si>
  <si>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</si>
  <si>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</si>
  <si>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</si>
  <si>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</si>
  <si>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</si>
  <si>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</si>
  <si>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</si>
  <si>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</si>
  <si>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</si>
  <si>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</si>
  <si>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</si>
  <si>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</si>
  <si>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</si>
  <si>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</si>
  <si>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</si>
  <si>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</si>
  <si>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</si>
  <si>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</si>
  <si>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</si>
  <si>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</si>
  <si>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</si>
  <si>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</si>
  <si>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</si>
  <si>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</si>
  <si>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</si>
  <si>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</si>
  <si>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</si>
  <si>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</si>
  <si>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</si>
  <si>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</si>
  <si>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</si>
  <si>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</si>
  <si>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</si>
  <si>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</si>
  <si>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</si>
  <si>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</si>
  <si>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</si>
  <si>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</si>
  <si>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</si>
  <si>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</si>
  <si>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</si>
  <si>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</si>
  <si>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</si>
  <si>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</si>
  <si>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</si>
  <si>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</si>
  <si>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</si>
  <si>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</si>
  <si>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</si>
  <si>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</si>
  <si>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</si>
  <si>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</si>
  <si>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</si>
  <si>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</si>
  <si>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</si>
  <si>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</si>
  <si>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</si>
  <si>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</si>
  <si>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</si>
  <si>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</si>
  <si>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</si>
  <si>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</si>
  <si>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</si>
  <si>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</si>
  <si>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</si>
  <si>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</si>
  <si>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</si>
  <si>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</si>
  <si>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</si>
  <si>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</si>
  <si>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</si>
  <si>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</si>
  <si>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</si>
  <si>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</si>
  <si>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</si>
  <si>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</si>
  <si>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</si>
  <si>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</si>
  <si>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</si>
  <si>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</si>
  <si>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</si>
  <si>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</si>
  <si>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</si>
  <si>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</si>
  <si>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</si>
  <si>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</si>
  <si>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</si>
  <si>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</si>
  <si>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</si>
  <si>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</si>
  <si>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</si>
  <si>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</si>
  <si>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</si>
  <si>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</si>
  <si>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</si>
  <si>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</si>
  <si>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</si>
  <si>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</si>
  <si>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</si>
  <si>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</si>
  <si>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</si>
  <si>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</si>
  <si>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</si>
  <si>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</si>
  <si>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</si>
  <si>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</si>
  <si>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</si>
  <si>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</si>
  <si>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</si>
  <si>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</si>
  <si>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</si>
  <si>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</si>
  <si>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</si>
  <si>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</si>
  <si>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</si>
  <si>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</si>
  <si>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</si>
  <si>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</si>
  <si>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</si>
  <si>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</si>
  <si>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</si>
  <si>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</si>
  <si>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</si>
  <si>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</si>
  <si>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</si>
  <si>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</si>
  <si>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</si>
  <si>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</si>
  <si>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</si>
  <si>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</si>
  <si>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</si>
  <si>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</si>
  <si>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</si>
  <si>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</si>
  <si>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</si>
  <si>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</si>
  <si>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</si>
  <si>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</si>
  <si>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</si>
  <si>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</si>
  <si>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</si>
  <si>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</si>
  <si>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</si>
  <si>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</si>
  <si>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</si>
  <si>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</si>
  <si>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</si>
  <si>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</si>
  <si>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</si>
  <si>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</si>
  <si>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</si>
  <si>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</si>
  <si>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</si>
  <si>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</si>
  <si>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</si>
  <si>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</si>
  <si>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</si>
  <si>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</si>
  <si>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</si>
  <si>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</si>
  <si>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</si>
  <si>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</si>
  <si>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</si>
  <si>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</si>
  <si>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</si>
  <si>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</si>
  <si>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</si>
  <si>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</si>
  <si>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</si>
  <si>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</si>
  <si>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</si>
  <si>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</si>
  <si>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</si>
  <si>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</si>
  <si>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</si>
  <si>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</si>
  <si>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</si>
  <si>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</si>
  <si>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</si>
  <si>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</si>
  <si>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</si>
  <si>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</si>
  <si>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</si>
  <si>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</si>
  <si>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</si>
  <si>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</si>
  <si>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</si>
  <si>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</si>
  <si>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</si>
  <si>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</si>
  <si>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</si>
  <si>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</si>
  <si>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</si>
  <si>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</si>
  <si>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</si>
  <si>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</si>
  <si>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</si>
  <si>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</si>
  <si>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</si>
  <si>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</si>
  <si>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</si>
  <si>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</si>
  <si>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</si>
  <si>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</si>
  <si>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</si>
  <si>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</si>
  <si>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</si>
  <si>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</si>
  <si>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</si>
  <si>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</si>
  <si>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</si>
  <si>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</si>
  <si>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</si>
  <si>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</si>
  <si>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</si>
  <si>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</si>
  <si>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</si>
  <si>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</si>
  <si>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</si>
  <si>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</si>
  <si>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</si>
  <si>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</si>
  <si>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</si>
  <si>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</si>
  <si>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</si>
  <si>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</si>
  <si>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</si>
  <si>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</si>
  <si>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</si>
  <si>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</si>
  <si>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</si>
  <si>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</si>
  <si>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</si>
  <si>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</si>
  <si>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</si>
  <si>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</si>
  <si>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</si>
  <si>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</si>
  <si>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</si>
  <si>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</si>
  <si>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</si>
  <si>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</si>
  <si>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</si>
  <si>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</si>
  <si>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</si>
  <si>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</si>
  <si>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</si>
  <si>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</si>
  <si>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</si>
  <si>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</si>
  <si>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</si>
  <si>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</si>
  <si>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</si>
  <si>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</si>
  <si>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</si>
  <si>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</si>
  <si>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</si>
  <si>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</si>
  <si>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</si>
  <si>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</si>
  <si>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</si>
  <si>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</si>
  <si>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</si>
  <si>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</si>
  <si>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</si>
  <si>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</si>
  <si>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</si>
  <si>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</si>
  <si>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</si>
  <si>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</si>
  <si>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</si>
  <si>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</si>
  <si>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</si>
  <si>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</si>
  <si>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</si>
  <si>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</si>
  <si>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</si>
  <si>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</si>
  <si>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</si>
  <si>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</si>
  <si>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</si>
  <si>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</si>
  <si>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</si>
  <si>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</si>
  <si>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</si>
  <si>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</si>
  <si>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</si>
  <si>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</si>
  <si>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</si>
  <si>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</si>
  <si>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</si>
  <si>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</si>
  <si>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</si>
  <si>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</si>
  <si>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</si>
  <si>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</si>
  <si>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</si>
  <si>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</si>
  <si>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</si>
  <si>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</si>
  <si>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</si>
  <si>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</si>
  <si>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</si>
  <si>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</si>
  <si>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</si>
  <si>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</si>
  <si>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</si>
  <si>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</si>
  <si>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</si>
  <si>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</si>
  <si>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</si>
  <si>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</si>
  <si>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</si>
  <si>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</si>
  <si>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</si>
  <si>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</si>
  <si>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</si>
  <si>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</si>
  <si>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</si>
  <si>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</si>
  <si>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</si>
  <si>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</si>
  <si>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</si>
  <si>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</si>
  <si>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</si>
  <si>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</si>
  <si>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</si>
  <si>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</si>
  <si>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</si>
  <si>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</si>
  <si>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</si>
  <si>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</si>
  <si>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</si>
  <si>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</si>
  <si>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</si>
  <si>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</si>
  <si>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</si>
  <si>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</si>
  <si>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</si>
  <si>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</si>
  <si>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</si>
  <si>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</si>
  <si>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</si>
  <si>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</si>
  <si>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</si>
  <si>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</si>
  <si>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</si>
  <si>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</si>
  <si>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</si>
  <si>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</si>
  <si>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</si>
  <si>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</si>
  <si>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</si>
  <si>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</si>
  <si>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</si>
  <si>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</si>
  <si>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</si>
  <si>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</si>
  <si>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</si>
  <si>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</si>
  <si>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</si>
  <si>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</si>
  <si>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</si>
  <si>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</si>
  <si>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</si>
  <si>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</si>
  <si>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</si>
  <si>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</si>
  <si>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</si>
  <si>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</si>
  <si>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</si>
  <si>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</si>
  <si>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</si>
  <si>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</si>
  <si>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</si>
  <si>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</si>
  <si>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</si>
  <si>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</si>
  <si>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</si>
  <si>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</si>
  <si>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</si>
  <si>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</si>
  <si>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</si>
  <si>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</si>
  <si>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</si>
  <si>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</si>
  <si>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</si>
  <si>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</si>
  <si>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</si>
  <si>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</si>
  <si>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</si>
  <si>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</si>
  <si>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</si>
  <si>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</si>
  <si>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</si>
  <si>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</si>
  <si>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</si>
  <si>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</si>
  <si>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</si>
  <si>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</si>
  <si>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</si>
  <si>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</si>
  <si>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</si>
  <si>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</si>
  <si>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</si>
  <si>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</si>
  <si>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</si>
  <si>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</si>
  <si>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</si>
  <si>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</si>
  <si>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</si>
  <si>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</si>
  <si>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</si>
  <si>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</si>
  <si>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</si>
  <si>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</si>
  <si>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</si>
  <si>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</si>
  <si>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</si>
  <si>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</si>
  <si>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</si>
  <si>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</si>
  <si>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</si>
  <si>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</si>
  <si>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</si>
  <si>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</si>
  <si>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</si>
  <si>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</si>
  <si>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</si>
  <si>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</si>
  <si>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</si>
  <si>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</si>
  <si>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</si>
  <si>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</si>
  <si>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</si>
  <si>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</si>
  <si>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</si>
  <si>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</si>
  <si>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</si>
  <si>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</si>
  <si>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</si>
  <si>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</si>
  <si>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</si>
  <si>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</si>
  <si>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</si>
  <si>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</si>
  <si>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</si>
  <si>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</si>
  <si>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</si>
  <si>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</si>
  <si>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</si>
  <si>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</si>
  <si>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</si>
  <si>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</si>
  <si>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</si>
  <si>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</si>
  <si>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</si>
  <si>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</si>
  <si>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</si>
  <si>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</si>
  <si>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</si>
  <si>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</si>
  <si>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</si>
  <si>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</si>
  <si>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</si>
  <si>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</si>
  <si>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</si>
  <si>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</si>
  <si>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</si>
  <si>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</si>
  <si>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</si>
  <si>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</si>
  <si>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</si>
  <si>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</si>
  <si>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</si>
  <si>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</si>
  <si>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</si>
  <si>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</si>
  <si>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</si>
  <si>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</si>
  <si>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</si>
  <si>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</si>
  <si>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</si>
  <si>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</si>
  <si>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</si>
  <si>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</si>
  <si>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</si>
  <si>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</si>
  <si>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</si>
  <si>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</si>
  <si>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</si>
  <si>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</si>
  <si>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</si>
  <si>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</si>
  <si>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</si>
  <si>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</si>
  <si>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</si>
  <si>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</si>
  <si>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</si>
  <si>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</si>
  <si>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</si>
  <si>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</si>
  <si>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</si>
  <si>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</si>
  <si>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</si>
  <si>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</si>
  <si>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</si>
  <si>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</si>
  <si>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</si>
  <si>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</si>
  <si>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</si>
  <si>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</si>
  <si>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</si>
  <si>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</si>
  <si>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</si>
  <si>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</si>
  <si>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</si>
  <si>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</si>
  <si>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</si>
  <si>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</si>
  <si>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</si>
  <si>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</si>
  <si>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</si>
  <si>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</si>
  <si>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</si>
  <si>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</si>
  <si>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</si>
  <si>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</si>
  <si>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</si>
  <si>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</si>
  <si>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</si>
  <si>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</si>
  <si>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</si>
  <si>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</si>
  <si>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</si>
  <si>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</si>
  <si>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</si>
  <si>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</si>
  <si>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</si>
  <si>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</si>
  <si>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</si>
  <si>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</si>
  <si>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</si>
  <si>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</si>
  <si>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</si>
  <si>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</si>
  <si>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</si>
  <si>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</si>
  <si>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</si>
  <si>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</si>
  <si>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</si>
  <si>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</si>
  <si>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</si>
  <si>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</si>
  <si>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</si>
  <si>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</si>
  <si>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</si>
  <si>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</si>
  <si>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</si>
  <si>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</si>
  <si>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</si>
  <si>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</si>
  <si>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</si>
  <si>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</si>
  <si>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</si>
  <si>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</si>
  <si>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</si>
  <si>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</si>
  <si>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</si>
  <si>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</si>
  <si>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</si>
  <si>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</si>
  <si>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</si>
  <si>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</si>
  <si>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</si>
  <si>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</si>
  <si>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</si>
  <si>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</si>
  <si>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</si>
  <si>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</si>
  <si>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</si>
  <si>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</si>
  <si>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</si>
  <si>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</si>
  <si>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</si>
  <si>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</si>
  <si>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</si>
  <si>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</si>
  <si>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</si>
  <si>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</si>
  <si>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</si>
  <si>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</si>
  <si>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</si>
  <si>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</si>
  <si>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</si>
  <si>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</si>
  <si>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</si>
  <si>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</si>
  <si>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</si>
  <si>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</si>
  <si>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</si>
  <si>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</si>
  <si>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</si>
  <si>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</si>
  <si>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</si>
  <si>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</si>
  <si>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</si>
  <si>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</si>
  <si>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</si>
  <si>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</si>
  <si>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</si>
  <si>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</si>
  <si>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</si>
  <si>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</si>
  <si>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</si>
  <si>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</si>
  <si>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</si>
  <si>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</si>
  <si>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</si>
  <si>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</si>
  <si>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</si>
  <si>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</si>
  <si>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</si>
  <si>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</si>
  <si>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</si>
  <si>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</si>
  <si>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</si>
  <si>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</si>
  <si>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</si>
  <si>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</si>
  <si>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</si>
  <si>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</si>
  <si>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</si>
  <si>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</si>
  <si>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</si>
  <si>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</si>
  <si>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</si>
  <si>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</si>
  <si>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</si>
  <si>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</si>
  <si>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</si>
  <si>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</si>
  <si>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</si>
  <si>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</si>
  <si>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</si>
  <si>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</si>
  <si>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</si>
  <si>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</si>
  <si>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</si>
  <si>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</si>
  <si>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</si>
  <si>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</si>
  <si>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</si>
  <si>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</si>
  <si>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</si>
  <si>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</si>
  <si>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</si>
  <si>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</si>
  <si>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</si>
  <si>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</si>
  <si>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</si>
  <si>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</si>
  <si>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</si>
  <si>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</si>
  <si>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</si>
  <si>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</si>
  <si>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</si>
  <si>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</si>
  <si>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</si>
  <si>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</si>
  <si>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</si>
  <si>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</si>
  <si>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</si>
  <si>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</si>
  <si>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</si>
  <si>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</si>
  <si>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</si>
  <si>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</si>
  <si>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</si>
  <si>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</si>
  <si>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</si>
  <si>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</si>
  <si>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</si>
  <si>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</si>
  <si>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</si>
  <si>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</si>
  <si>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</si>
  <si>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</si>
  <si>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</si>
  <si>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</si>
  <si>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</si>
  <si>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</si>
  <si>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</si>
  <si>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</si>
  <si>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</si>
  <si>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</si>
  <si>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</si>
  <si>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</si>
  <si>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</si>
  <si>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</si>
  <si>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</si>
  <si>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</si>
  <si>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</si>
  <si>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</si>
  <si>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</si>
  <si>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</si>
  <si>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</si>
  <si>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</si>
  <si>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</si>
  <si>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</si>
  <si>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</si>
  <si>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</si>
  <si>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</si>
  <si>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</si>
  <si>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</si>
  <si>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</si>
  <si>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</si>
  <si>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</si>
  <si>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</si>
  <si>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</si>
  <si>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</si>
  <si>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</si>
  <si>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</si>
  <si>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</si>
  <si>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</si>
  <si>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</si>
  <si>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</si>
  <si>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</si>
  <si>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</si>
  <si>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</si>
  <si>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</si>
  <si>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</si>
  <si>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</si>
  <si>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</si>
  <si>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</si>
  <si>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</si>
  <si>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</si>
  <si>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</si>
  <si>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</si>
  <si>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</si>
  <si>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</si>
  <si>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</si>
  <si>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</si>
  <si>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</si>
  <si>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</si>
  <si>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</si>
  <si>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</si>
  <si>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</si>
  <si>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</si>
  <si>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</si>
  <si>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</si>
  <si>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</si>
  <si>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</si>
  <si>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</si>
  <si>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</si>
  <si>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</si>
  <si>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</si>
  <si>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</si>
  <si>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</si>
  <si>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</si>
  <si>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</si>
  <si>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</si>
  <si>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</si>
  <si>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</si>
  <si>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</si>
  <si>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</si>
  <si>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</si>
  <si>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</si>
  <si>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</si>
  <si>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</si>
  <si>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</si>
  <si>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</si>
  <si>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</si>
  <si>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</si>
  <si>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</si>
  <si>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</si>
  <si>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</si>
  <si>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</si>
  <si>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</si>
  <si>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</si>
  <si>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</si>
  <si>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</si>
  <si>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</si>
  <si>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</si>
  <si>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</si>
  <si>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</si>
  <si>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</si>
  <si>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</si>
  <si>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</si>
  <si>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</si>
  <si>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</si>
  <si>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</si>
  <si>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</si>
  <si>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</si>
  <si>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</si>
  <si>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</si>
  <si>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</si>
  <si>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</si>
  <si>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</si>
  <si>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</si>
  <si>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</si>
  <si>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</si>
  <si>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</si>
  <si>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</si>
  <si>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</si>
  <si>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</si>
  <si>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</si>
  <si>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</si>
  <si>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</si>
  <si>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</si>
  <si>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</si>
  <si>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</si>
  <si>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</si>
  <si>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</si>
  <si>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</si>
  <si>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</si>
  <si>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</si>
  <si>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</si>
  <si>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</si>
  <si>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</si>
  <si>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</si>
  <si>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</si>
  <si>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</si>
  <si>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</si>
  <si>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</si>
  <si>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</si>
  <si>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</si>
  <si>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</si>
  <si>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</si>
  <si>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</si>
  <si>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</si>
  <si>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</si>
  <si>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</si>
  <si>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</si>
  <si>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</si>
  <si>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</si>
  <si>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</si>
  <si>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</si>
  <si>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</si>
  <si>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</si>
  <si>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</si>
  <si>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</si>
  <si>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</si>
  <si>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</si>
  <si>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</si>
  <si>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</si>
  <si>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</si>
  <si>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</si>
  <si>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</si>
  <si>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</si>
  <si>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</si>
  <si>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</si>
  <si>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</si>
  <si>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</si>
  <si>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</si>
  <si>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</si>
  <si>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</si>
  <si>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</si>
  <si>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</si>
  <si>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</si>
  <si>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</si>
  <si>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</si>
  <si>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</si>
  <si>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</si>
  <si>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</si>
  <si>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</si>
  <si>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</si>
  <si>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</si>
  <si>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</si>
  <si>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</si>
  <si>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</si>
  <si>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</si>
  <si>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</si>
  <si>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</si>
  <si>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</si>
  <si>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</si>
  <si>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</si>
  <si>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</si>
  <si>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</si>
  <si>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</si>
  <si>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</si>
  <si>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</si>
  <si>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</si>
  <si>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</si>
  <si>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</si>
  <si>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</si>
  <si>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</si>
  <si>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</si>
  <si>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</si>
  <si>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</si>
  <si>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</si>
  <si>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</si>
  <si>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</si>
  <si>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</si>
  <si>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</si>
  <si>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</si>
  <si>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</si>
  <si>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</si>
  <si>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</si>
  <si>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</si>
  <si>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</si>
  <si>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</si>
  <si>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</si>
  <si>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</si>
  <si>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</si>
  <si>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</si>
  <si>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</si>
  <si>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</si>
  <si>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</si>
  <si>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</si>
  <si>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</si>
  <si>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</si>
  <si>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</si>
  <si>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</si>
  <si>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</si>
  <si>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</si>
  <si>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</si>
  <si>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</si>
  <si>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</si>
  <si>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</si>
  <si>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</si>
  <si>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</si>
  <si>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</si>
  <si>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</si>
  <si>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</si>
  <si>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</si>
  <si>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</si>
  <si>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</si>
  <si>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</si>
  <si>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</si>
  <si>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</si>
  <si>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</si>
  <si>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</si>
  <si>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</si>
  <si>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</si>
  <si>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</si>
  <si>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</si>
  <si>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</si>
  <si>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</si>
  <si>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</si>
  <si>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</si>
  <si>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</si>
  <si>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</si>
  <si>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</si>
  <si>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</si>
  <si>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</si>
  <si>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</si>
  <si>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</si>
  <si>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</si>
  <si>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</si>
  <si>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</si>
  <si>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</si>
  <si>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</si>
  <si>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</si>
  <si>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</si>
  <si>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</si>
  <si>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</si>
  <si>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</si>
  <si>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</si>
  <si>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</si>
  <si>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</si>
  <si>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</si>
  <si>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</si>
  <si>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</si>
  <si>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</si>
  <si>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</si>
  <si>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</si>
  <si>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</si>
  <si>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</si>
  <si>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</si>
  <si>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</si>
  <si>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</si>
  <si>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</si>
  <si>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</si>
  <si>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</si>
  <si>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</si>
  <si>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</si>
  <si>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</si>
  <si>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</si>
  <si>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</si>
  <si>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</si>
  <si>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</si>
  <si>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</si>
  <si>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</si>
  <si>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</si>
  <si>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</si>
  <si>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</si>
  <si>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</si>
  <si>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</si>
  <si>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</si>
  <si>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</si>
  <si>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</si>
  <si>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</si>
  <si>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</si>
  <si>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</si>
  <si>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</si>
  <si>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</si>
  <si>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</si>
  <si>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</si>
  <si>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</si>
  <si>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</si>
  <si>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</si>
  <si>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</si>
  <si>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</si>
  <si>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</si>
  <si>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</si>
  <si>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</si>
  <si>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</si>
  <si>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</si>
  <si>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</si>
  <si>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</si>
  <si>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</si>
  <si>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</si>
  <si>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</si>
  <si>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</si>
  <si>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</si>
  <si>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</si>
  <si>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</si>
  <si>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</si>
  <si>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</si>
  <si>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</si>
  <si>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</si>
  <si>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</si>
  <si>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</si>
  <si>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</si>
  <si>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</si>
  <si>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</si>
  <si>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</si>
  <si>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</si>
  <si>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</si>
  <si>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</si>
  <si>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</si>
  <si>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</si>
  <si>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</si>
  <si>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</si>
  <si>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</si>
  <si>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</si>
  <si>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</si>
  <si>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</si>
  <si>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</si>
  <si>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</si>
  <si>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</si>
  <si>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</si>
  <si>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</si>
  <si>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</si>
  <si>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</si>
  <si>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</si>
  <si>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</si>
  <si>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</si>
  <si>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</si>
  <si>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</si>
  <si>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</si>
  <si>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</si>
  <si>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</si>
  <si>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</si>
  <si>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</si>
  <si>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</si>
  <si>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</si>
  <si>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</si>
  <si>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</si>
  <si>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</si>
  <si>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</si>
  <si>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</si>
  <si>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</si>
  <si>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</si>
  <si>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</si>
  <si>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</si>
  <si>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</si>
  <si>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</si>
  <si>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</si>
  <si>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</si>
  <si>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</si>
  <si>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</si>
  <si>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</si>
  <si>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</si>
  <si>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</si>
  <si>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</si>
  <si>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</si>
  <si>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</si>
  <si>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</si>
  <si>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</si>
  <si>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</si>
  <si>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</si>
  <si>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</si>
  <si>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</si>
  <si>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</si>
  <si>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</si>
  <si>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</si>
  <si>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</si>
  <si>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</si>
  <si>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</si>
  <si>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</si>
  <si>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</si>
  <si>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</si>
  <si>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</si>
  <si>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</si>
  <si>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</si>
  <si>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</si>
  <si>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</si>
  <si>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</si>
  <si>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</si>
  <si>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</si>
  <si>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</si>
  <si>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</si>
  <si>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</si>
  <si>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</si>
  <si>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</si>
  <si>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</si>
  <si>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</si>
  <si>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</si>
  <si>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</si>
  <si>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</si>
  <si>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</si>
  <si>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</si>
  <si>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</si>
  <si>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</si>
  <si>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</si>
  <si>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</si>
  <si>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</si>
  <si>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</si>
  <si>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</si>
  <si>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</si>
  <si>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</si>
  <si>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</si>
  <si>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</si>
  <si>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</si>
  <si>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</si>
  <si>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</si>
  <si>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</si>
  <si>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</si>
  <si>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</si>
  <si>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</si>
  <si>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</si>
  <si>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</si>
  <si>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</si>
  <si>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</si>
  <si>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</si>
  <si>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</si>
  <si>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</si>
  <si>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</si>
  <si>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</si>
  <si>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</si>
  <si>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</si>
  <si>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</si>
  <si>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</si>
  <si>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</si>
  <si>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</si>
  <si>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</si>
  <si>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</si>
  <si>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</si>
  <si>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</si>
  <si>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</si>
  <si>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</si>
  <si>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</si>
  <si>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</si>
  <si>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</si>
  <si>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</si>
  <si>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</si>
  <si>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</si>
  <si>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</si>
  <si>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</si>
  <si>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</si>
  <si>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</si>
  <si>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</si>
  <si>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</si>
  <si>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</si>
  <si>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</si>
  <si>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</si>
  <si>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</si>
  <si>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</si>
  <si>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</si>
  <si>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</si>
  <si>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</si>
  <si>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</si>
  <si>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</si>
  <si>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</si>
  <si>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</si>
  <si>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</si>
  <si>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</si>
  <si>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</si>
  <si>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</si>
  <si>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</si>
  <si>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</si>
  <si>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</si>
  <si>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</si>
  <si>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</si>
  <si>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</si>
  <si>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</si>
  <si>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</si>
  <si>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</si>
  <si>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</si>
  <si>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</si>
  <si>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</si>
  <si>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</si>
  <si>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</si>
  <si>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</si>
  <si>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</si>
  <si>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</si>
  <si>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</si>
  <si>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</si>
  <si>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</si>
  <si>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</si>
  <si>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</si>
  <si>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</si>
  <si>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</si>
  <si>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</si>
  <si>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</si>
  <si>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</si>
  <si>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</si>
  <si>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</si>
  <si>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</si>
  <si>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</si>
  <si>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</si>
  <si>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</si>
  <si>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</si>
  <si>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</si>
  <si>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</si>
  <si>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</si>
  <si>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</si>
  <si>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</si>
  <si>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</si>
  <si>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</si>
  <si>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</si>
  <si>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</si>
  <si>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</si>
  <si>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</si>
  <si>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</si>
  <si>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</si>
  <si>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</si>
  <si>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</si>
  <si>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</si>
  <si>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</si>
  <si>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</si>
  <si>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</si>
  <si>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</si>
  <si>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</si>
  <si>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</si>
  <si>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</si>
  <si>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</si>
  <si>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</si>
  <si>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</si>
  <si>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</si>
  <si>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</si>
  <si>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</si>
  <si>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</si>
  <si>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</si>
  <si>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</si>
  <si>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</si>
  <si>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</si>
  <si>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</si>
  <si>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</si>
  <si>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</si>
  <si>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</si>
  <si>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</si>
  <si>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</si>
  <si>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</si>
  <si>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</si>
  <si>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</si>
  <si>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</si>
  <si>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</si>
  <si>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</si>
  <si>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</si>
  <si>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</si>
  <si>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</si>
  <si>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</si>
  <si>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</si>
  <si>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</si>
  <si>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</si>
  <si>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</si>
  <si>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</si>
  <si>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</si>
  <si>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</si>
  <si>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</si>
  <si>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</si>
  <si>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</si>
  <si>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</si>
  <si>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</si>
  <si>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</si>
  <si>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</si>
  <si>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</si>
  <si>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</si>
  <si>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</si>
  <si>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</si>
  <si>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</si>
  <si>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</si>
  <si>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</si>
  <si>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</si>
  <si>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</si>
  <si>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</si>
  <si>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</si>
  <si>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</si>
  <si>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</si>
  <si>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</si>
  <si>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</si>
  <si>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</si>
  <si>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</si>
  <si>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</si>
  <si>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</si>
  <si>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</si>
  <si>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</si>
  <si>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</si>
  <si>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</si>
  <si>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</si>
  <si>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</si>
  <si>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</si>
  <si>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</si>
  <si>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</si>
  <si>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</si>
  <si>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</si>
  <si>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</si>
  <si>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</si>
  <si>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</si>
  <si>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</si>
  <si>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</si>
  <si>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</si>
  <si>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</si>
  <si>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</si>
  <si>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</si>
  <si>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</si>
  <si>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</si>
  <si>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</si>
  <si>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</si>
  <si>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</si>
  <si>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</si>
  <si>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</si>
  <si>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</si>
  <si>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</si>
  <si>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</si>
  <si>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</si>
  <si>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</si>
  <si>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</si>
  <si>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</si>
  <si>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</si>
  <si>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</si>
  <si>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</si>
  <si>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</si>
  <si>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</si>
  <si>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</si>
  <si>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</si>
  <si>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</si>
  <si>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</si>
  <si>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</si>
  <si>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</si>
  <si>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</si>
  <si>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</si>
  <si>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</si>
  <si>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</si>
  <si>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</si>
  <si>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</si>
  <si>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</si>
  <si>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</si>
  <si>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</si>
  <si>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</si>
  <si>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</si>
  <si>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</si>
  <si>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</si>
  <si>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</si>
  <si>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</si>
  <si>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</si>
  <si>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</si>
  <si>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</si>
  <si>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</si>
  <si>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</si>
  <si>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</si>
  <si>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</si>
  <si>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</si>
  <si>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</si>
  <si>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</si>
  <si>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</si>
  <si>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</si>
  <si>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</si>
  <si>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</si>
  <si>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</si>
  <si>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</si>
  <si>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</si>
  <si>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</si>
  <si>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</si>
  <si>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</si>
  <si>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</si>
  <si>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</si>
  <si>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</si>
  <si>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</si>
  <si>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</si>
  <si>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</si>
  <si>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</si>
  <si>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</si>
  <si>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</si>
  <si>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</si>
  <si>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</si>
  <si>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</si>
  <si>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</si>
  <si>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</si>
  <si>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</si>
  <si>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</si>
  <si>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</si>
  <si>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</si>
  <si>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</si>
  <si>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</si>
  <si>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</si>
  <si>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</si>
  <si>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</si>
  <si>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</si>
  <si>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</si>
  <si>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</si>
  <si>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</si>
  <si>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</si>
  <si>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</si>
  <si>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</si>
  <si>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</si>
  <si>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</si>
  <si>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</si>
  <si>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</si>
  <si>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</si>
  <si>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</si>
  <si>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</si>
  <si>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</si>
  <si>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</si>
  <si>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</si>
  <si>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</si>
  <si>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</si>
  <si>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</si>
  <si>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</si>
  <si>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</si>
  <si>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</si>
  <si>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</si>
  <si>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</si>
  <si>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</si>
  <si>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</si>
  <si>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</si>
  <si>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</si>
  <si>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</si>
  <si>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</si>
  <si>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</si>
  <si>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</si>
  <si>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</si>
  <si>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</si>
  <si>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</si>
  <si>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</si>
  <si>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</si>
  <si>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</si>
  <si>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</si>
  <si>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</si>
  <si>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</si>
  <si>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</si>
  <si>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</si>
  <si>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</si>
  <si>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</si>
  <si>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</si>
  <si>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</si>
  <si>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</si>
  <si>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</si>
  <si>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</si>
  <si>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</si>
  <si>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</si>
  <si>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</si>
  <si>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</si>
  <si>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</si>
  <si>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</si>
  <si>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</si>
  <si>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</si>
  <si>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</si>
  <si>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</si>
  <si>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</si>
  <si>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</si>
  <si>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</si>
  <si>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</si>
  <si>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</si>
  <si>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</si>
  <si>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</si>
  <si>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</si>
  <si>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</si>
  <si>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</si>
  <si>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</si>
  <si>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</si>
  <si>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</si>
  <si>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</si>
  <si>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</si>
  <si>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</si>
  <si>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</si>
  <si>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</si>
  <si>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</si>
  <si>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</si>
  <si>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</si>
  <si>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</si>
  <si>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</si>
  <si>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</si>
  <si>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</si>
  <si>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</si>
  <si>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</si>
  <si>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</si>
  <si>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</si>
  <si>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</si>
  <si>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</si>
  <si>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</si>
  <si>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</si>
  <si>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</si>
  <si>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</si>
  <si>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</si>
  <si>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</si>
  <si>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</si>
  <si>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</si>
  <si>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</si>
  <si>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</si>
  <si>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</si>
  <si>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</si>
  <si>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</si>
  <si>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</si>
  <si>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</si>
  <si>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</si>
  <si>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</si>
  <si>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</si>
  <si>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</si>
  <si>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</si>
  <si>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</si>
  <si>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</si>
  <si>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</si>
  <si>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</si>
  <si>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</si>
  <si>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</si>
  <si>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</si>
  <si>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</si>
  <si>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</si>
  <si>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</si>
  <si>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</si>
  <si>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</si>
  <si>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</si>
  <si>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</si>
  <si>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</si>
  <si>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</si>
  <si>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</si>
  <si>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</si>
  <si>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</si>
  <si>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</si>
  <si>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</si>
  <si>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</si>
  <si>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</si>
  <si>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</si>
  <si>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</si>
  <si>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</si>
  <si>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</si>
  <si>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</si>
  <si>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</si>
  <si>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</si>
  <si>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</si>
  <si>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</si>
  <si>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</si>
  <si>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</si>
  <si>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</si>
  <si>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</si>
  <si>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</si>
  <si>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</si>
  <si>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</si>
  <si>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</si>
  <si>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</si>
  <si>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</si>
  <si>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</si>
  <si>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</si>
  <si>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</si>
  <si>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</si>
  <si>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</si>
  <si>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</si>
  <si>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</si>
  <si>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</si>
  <si>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</si>
  <si>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</si>
  <si>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</si>
  <si>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</si>
  <si>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</si>
  <si>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</si>
  <si>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</si>
  <si>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</si>
  <si>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</si>
  <si>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</si>
  <si>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</si>
  <si>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</si>
  <si>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</si>
  <si>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</si>
  <si>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</si>
  <si>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</si>
  <si>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</si>
  <si>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</si>
  <si>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</si>
  <si>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</si>
  <si>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</si>
  <si>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</si>
  <si>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</si>
  <si>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</si>
  <si>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</si>
  <si>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</si>
  <si>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</si>
  <si>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</si>
  <si>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</si>
  <si>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</si>
  <si>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</si>
  <si>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</si>
  <si>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</si>
  <si>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</si>
  <si>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</si>
  <si>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</si>
  <si>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</si>
  <si>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</si>
  <si>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</si>
  <si>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</si>
  <si>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</si>
  <si>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</si>
  <si>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</si>
  <si>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</si>
  <si>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</si>
  <si>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</si>
  <si>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</si>
  <si>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</si>
  <si>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</si>
  <si>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</si>
  <si>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</si>
  <si>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</si>
  <si>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</si>
  <si>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</si>
  <si>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</si>
  <si>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</si>
  <si>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</si>
  <si>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</si>
  <si>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</si>
  <si>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</si>
  <si>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</si>
  <si>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</si>
  <si>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</si>
  <si>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</si>
  <si>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</si>
  <si>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</si>
  <si>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</si>
  <si>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</si>
  <si>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</si>
  <si>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</si>
  <si>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</si>
  <si>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</si>
  <si>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</si>
  <si>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</si>
  <si>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</si>
  <si>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</si>
  <si>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</si>
  <si>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</si>
  <si>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</si>
  <si>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</si>
  <si>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</si>
  <si>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</si>
  <si>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</si>
  <si>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</si>
  <si>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</si>
  <si>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</si>
  <si>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</si>
  <si>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</si>
  <si>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</si>
  <si>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</si>
  <si>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</si>
  <si>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</si>
  <si>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</si>
  <si>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</si>
  <si>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</si>
  <si>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</si>
  <si>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</si>
  <si>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</si>
  <si>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</si>
  <si>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</si>
  <si>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</si>
  <si>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</si>
  <si>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</si>
  <si>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</si>
  <si>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</si>
  <si>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</si>
  <si>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</si>
  <si>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</si>
  <si>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</si>
  <si>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</si>
  <si>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</si>
  <si>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</si>
  <si>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</si>
  <si>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</si>
  <si>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</si>
  <si>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</si>
  <si>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</si>
  <si>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</si>
  <si>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</si>
  <si>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</si>
  <si>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</si>
  <si>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</si>
  <si>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</si>
  <si>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</si>
  <si>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</si>
  <si>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</si>
  <si>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</si>
  <si>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</si>
  <si>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</si>
  <si>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</si>
  <si>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</si>
  <si>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</si>
  <si>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</si>
  <si>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</si>
  <si>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</si>
  <si>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</si>
  <si>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</si>
  <si>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</si>
  <si>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</si>
  <si>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</si>
  <si>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</si>
  <si>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</si>
  <si>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</si>
  <si>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</si>
  <si>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</si>
  <si>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</si>
  <si>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</si>
  <si>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</si>
  <si>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</si>
  <si>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</si>
  <si>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</si>
  <si>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</si>
  <si>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</si>
  <si>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</si>
  <si>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</si>
  <si>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</si>
  <si>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</si>
  <si>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</si>
  <si>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</si>
  <si>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</si>
  <si>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</si>
  <si>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</si>
  <si>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</si>
  <si>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</si>
  <si>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</si>
  <si>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</si>
  <si>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</si>
  <si>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</si>
  <si>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</si>
  <si>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</si>
  <si>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</si>
  <si>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</si>
  <si>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</si>
  <si>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</si>
  <si>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</si>
  <si>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</si>
  <si>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</si>
  <si>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</si>
  <si>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</si>
  <si>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</si>
  <si>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</si>
  <si>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</si>
  <si>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</si>
  <si>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</si>
  <si>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</si>
  <si>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</si>
  <si>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</si>
  <si>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</si>
  <si>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</si>
  <si>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</si>
  <si>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</si>
  <si>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</si>
  <si>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</si>
  <si>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</si>
  <si>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</si>
  <si>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</si>
  <si>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</si>
  <si>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</si>
  <si>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</si>
  <si>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</si>
  <si>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</si>
  <si>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</si>
  <si>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</si>
  <si>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</si>
  <si>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</si>
  <si>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</si>
  <si>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</si>
  <si>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</si>
  <si>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</si>
  <si>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</si>
  <si>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</si>
  <si>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</si>
  <si>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</si>
  <si>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</si>
  <si>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</si>
  <si>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</si>
  <si>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</si>
  <si>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</si>
  <si>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</si>
  <si>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</si>
  <si>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</si>
  <si>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</si>
  <si>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</si>
  <si>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</si>
  <si>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</si>
  <si>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</si>
  <si>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</si>
  <si>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</si>
  <si>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</si>
  <si>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</si>
  <si>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</si>
  <si>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</si>
  <si>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</si>
  <si>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</si>
  <si>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</si>
  <si>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</si>
  <si>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</si>
  <si>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</si>
  <si>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</si>
  <si>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</si>
  <si>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</si>
  <si>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</si>
  <si>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</si>
  <si>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</si>
  <si>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</si>
  <si>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</si>
  <si>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</si>
  <si>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</si>
  <si>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</si>
  <si>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</si>
  <si>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</si>
  <si>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</si>
  <si>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</si>
  <si>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</si>
  <si>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</si>
  <si>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</si>
  <si>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</si>
  <si>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</si>
  <si>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</si>
  <si>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</si>
  <si>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</si>
  <si>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</si>
  <si>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</si>
  <si>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</si>
  <si>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</si>
  <si>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</si>
  <si>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</si>
  <si>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</si>
  <si>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</si>
  <si>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</si>
  <si>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</si>
  <si>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</si>
  <si>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</si>
  <si>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</si>
  <si>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</si>
  <si>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</si>
  <si>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</si>
  <si>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</si>
  <si>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</si>
  <si>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</si>
  <si>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</si>
  <si>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</si>
  <si>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</si>
  <si>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</si>
  <si>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</si>
  <si>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</si>
  <si>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</si>
  <si>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</si>
  <si>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</si>
  <si>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</si>
  <si>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</si>
  <si>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</si>
  <si>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</si>
  <si>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</si>
  <si>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</si>
  <si>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</si>
  <si>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</si>
  <si>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</si>
  <si>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</si>
  <si>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</si>
  <si>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</si>
  <si>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</si>
  <si>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</si>
  <si>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</si>
  <si>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</si>
  <si>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</si>
  <si>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</si>
  <si>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</si>
  <si>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</si>
  <si>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</si>
  <si>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</si>
  <si>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</si>
  <si>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</si>
  <si>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</si>
  <si>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</si>
  <si>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</si>
  <si>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</si>
  <si>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</si>
  <si>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</si>
  <si>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</si>
  <si>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</si>
  <si>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</si>
  <si>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</si>
  <si>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</si>
  <si>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</si>
  <si>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</si>
  <si>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</si>
  <si>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</si>
  <si>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</si>
  <si>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</si>
  <si>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</si>
  <si>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</si>
  <si>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</si>
  <si>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</si>
  <si>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</si>
  <si>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</si>
  <si>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</si>
  <si>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</si>
  <si>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</si>
  <si>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</si>
  <si>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</si>
  <si>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</si>
  <si>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</si>
  <si>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</si>
  <si>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</si>
  <si>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</si>
  <si>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</si>
  <si>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</si>
  <si>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</si>
  <si>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</si>
  <si>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</si>
  <si>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</si>
  <si>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</si>
  <si>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</si>
  <si>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</si>
  <si>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</si>
  <si>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</si>
  <si>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</si>
  <si>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</si>
  <si>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</si>
  <si>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</si>
  <si>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</si>
  <si>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</si>
  <si>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</si>
  <si>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</si>
  <si>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</si>
  <si>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</si>
  <si>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</si>
  <si>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</si>
  <si>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</si>
  <si>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</si>
  <si>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</si>
  <si>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</si>
  <si>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</si>
  <si>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</si>
  <si>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</si>
  <si>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</si>
  <si>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</si>
  <si>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</si>
  <si>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</si>
  <si>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</si>
  <si>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</si>
  <si>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</si>
  <si>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</si>
  <si>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</si>
  <si>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</si>
  <si>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</si>
  <si>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</si>
  <si>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</si>
  <si>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</si>
  <si>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</si>
  <si>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</si>
  <si>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</si>
  <si>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</si>
  <si>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</si>
  <si>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</si>
  <si>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</si>
  <si>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</si>
  <si>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</si>
  <si>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</si>
  <si>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</si>
  <si>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</si>
  <si>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</si>
  <si>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</si>
  <si>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</si>
  <si>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</si>
  <si>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</si>
  <si>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</si>
  <si>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</si>
  <si>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</si>
  <si>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</si>
  <si>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</si>
  <si>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</si>
  <si>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</si>
  <si>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</si>
  <si>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</si>
  <si>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</si>
  <si>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</si>
  <si>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</si>
  <si>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</si>
  <si>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</si>
  <si>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</si>
  <si>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</si>
  <si>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</si>
  <si>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</si>
  <si>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</si>
  <si>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</si>
  <si>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</si>
  <si>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</si>
  <si>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</si>
  <si>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</si>
  <si>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</si>
  <si>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</si>
  <si>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</si>
  <si>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</si>
  <si>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</si>
  <si>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</si>
  <si>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</si>
  <si>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</si>
  <si>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</si>
  <si>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</si>
  <si>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</si>
  <si>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</si>
  <si>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</si>
  <si>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</si>
  <si>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</si>
  <si>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</si>
  <si>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</si>
  <si>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</si>
  <si>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</si>
  <si>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</si>
  <si>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</si>
  <si>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</si>
  <si>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</si>
  <si>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</si>
  <si>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</si>
  <si>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</si>
  <si>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</si>
  <si>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</si>
  <si>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</si>
  <si>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</si>
  <si>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</si>
  <si>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</si>
  <si>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</si>
  <si>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</si>
  <si>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</si>
  <si>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</si>
  <si>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</si>
  <si>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</si>
  <si>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</si>
  <si>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</si>
  <si>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</si>
  <si>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</si>
  <si>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</si>
  <si>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</si>
  <si>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</si>
  <si>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</si>
  <si>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</si>
  <si>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</si>
  <si>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</si>
  <si>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</si>
  <si>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</si>
  <si>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</si>
  <si>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</si>
  <si>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</si>
  <si>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</si>
  <si>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</si>
  <si>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</si>
  <si>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</si>
  <si>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</si>
  <si>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</si>
  <si>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</si>
  <si>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</si>
  <si>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</si>
  <si>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</si>
  <si>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</si>
  <si>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</si>
  <si>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</si>
  <si>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</si>
  <si>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</si>
  <si>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</si>
  <si>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</si>
  <si>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</si>
  <si>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</si>
  <si>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</si>
  <si>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</si>
  <si>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</si>
  <si>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</si>
  <si>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</si>
  <si>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</si>
  <si>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</si>
  <si>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</si>
  <si>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</si>
  <si>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</si>
  <si>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</si>
  <si>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</si>
  <si>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</si>
  <si>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</si>
  <si>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</si>
  <si>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</si>
  <si>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</si>
  <si>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</si>
  <si>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</si>
  <si>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</si>
  <si>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</si>
  <si>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</si>
  <si>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</si>
  <si>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</si>
  <si>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</si>
  <si>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</si>
  <si>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</si>
  <si>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</si>
  <si>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</si>
  <si>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</si>
  <si>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</si>
  <si>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</si>
  <si>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</si>
  <si>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</si>
  <si>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</si>
  <si>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</si>
  <si>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</si>
  <si>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</si>
  <si>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</si>
  <si>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</si>
  <si>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</si>
  <si>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</si>
  <si>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</si>
  <si>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</si>
  <si>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</si>
  <si>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</si>
  <si>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</si>
  <si>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</si>
  <si>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</si>
  <si>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</si>
  <si>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</si>
  <si>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</si>
  <si>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</si>
  <si>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</si>
  <si>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</si>
  <si>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</si>
  <si>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</si>
  <si>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</si>
  <si>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</si>
  <si>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</si>
  <si>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</si>
  <si>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</si>
  <si>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</si>
  <si>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</si>
  <si>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</si>
  <si>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</si>
  <si>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</si>
  <si>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</si>
  <si>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</si>
  <si>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</si>
  <si>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</si>
  <si>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</si>
  <si>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</si>
  <si>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</si>
  <si>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</si>
  <si>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</si>
  <si>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</si>
  <si>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</si>
  <si>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</si>
  <si>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</si>
  <si>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</si>
  <si>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</si>
  <si>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</si>
  <si>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</si>
  <si>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</si>
  <si>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</si>
  <si>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</si>
  <si>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</si>
  <si>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</si>
  <si>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</si>
  <si>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</si>
  <si>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</si>
  <si>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</si>
  <si>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</si>
  <si>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</si>
  <si>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</si>
  <si>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</si>
  <si>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</si>
  <si>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</si>
  <si>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</si>
  <si>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</si>
  <si>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</si>
  <si>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</si>
  <si>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</si>
  <si>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</si>
  <si>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</si>
  <si>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</si>
  <si>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</si>
  <si>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</si>
  <si>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</si>
  <si>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</si>
  <si>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</si>
  <si>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</si>
  <si>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</si>
  <si>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</si>
  <si>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</si>
  <si>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</si>
  <si>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</si>
  <si>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</si>
  <si>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</si>
  <si>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</si>
  <si>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</si>
  <si>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</si>
  <si>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</si>
  <si>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</si>
  <si>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</si>
  <si>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</si>
  <si>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</si>
  <si>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</si>
  <si>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</si>
  <si>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</si>
  <si>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</si>
  <si>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</si>
  <si>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</si>
  <si>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</si>
  <si>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</si>
  <si>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</si>
  <si>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</si>
  <si>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</si>
  <si>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</si>
  <si>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</si>
  <si>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</si>
  <si>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</si>
  <si>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</si>
  <si>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</si>
  <si>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</si>
  <si>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</si>
  <si>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</si>
  <si>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</si>
  <si>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</si>
  <si>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</si>
  <si>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</si>
  <si>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</si>
  <si>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</si>
  <si>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</si>
  <si>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</si>
  <si>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</si>
  <si>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</si>
  <si>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</si>
  <si>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</si>
  <si>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</si>
  <si>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</si>
  <si>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</si>
  <si>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</si>
  <si>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</si>
  <si>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</si>
  <si>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</si>
  <si>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</si>
  <si>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</si>
  <si>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</si>
  <si>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</si>
  <si>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</si>
  <si>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</si>
  <si>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</si>
  <si>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</si>
  <si>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</si>
  <si>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</si>
  <si>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</si>
  <si>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</si>
  <si>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</si>
  <si>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</si>
  <si>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</si>
  <si>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</si>
  <si>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</si>
  <si>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</si>
  <si>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</si>
  <si>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</si>
  <si>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</si>
  <si>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</si>
  <si>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</si>
  <si>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</si>
  <si>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</si>
  <si>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</si>
  <si>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</si>
  <si>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</si>
  <si>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</si>
  <si>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</si>
  <si>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</si>
  <si>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</si>
  <si>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</si>
  <si>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</si>
  <si>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</si>
  <si>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</si>
  <si>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</si>
  <si>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</si>
  <si>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</si>
  <si>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</si>
  <si>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</si>
  <si>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</si>
  <si>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</si>
  <si>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</si>
  <si>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</si>
  <si>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</si>
  <si>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</si>
  <si>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</si>
  <si>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</si>
  <si>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</si>
  <si>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</si>
  <si>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</si>
  <si>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</si>
  <si>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</si>
  <si>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</si>
  <si>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</si>
  <si>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</si>
  <si>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</si>
  <si>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</si>
  <si>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</si>
  <si>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</si>
  <si>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</si>
  <si>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</si>
  <si>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</si>
  <si>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</si>
  <si>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</si>
  <si>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</si>
  <si>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</si>
  <si>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</si>
  <si>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</si>
  <si>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</si>
  <si>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</si>
  <si>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</si>
  <si>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</si>
  <si>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</si>
  <si>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</si>
  <si>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</si>
  <si>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</si>
  <si>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</si>
  <si>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</si>
  <si>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</si>
  <si>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</si>
  <si>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</si>
  <si>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</si>
  <si>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</si>
  <si>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</si>
  <si>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</si>
  <si>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</si>
  <si>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</si>
  <si>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</si>
  <si>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</si>
  <si>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</si>
  <si>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</si>
  <si>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</si>
  <si>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</si>
  <si>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</si>
  <si>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</si>
  <si>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</si>
  <si>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</si>
  <si>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</si>
  <si>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</si>
  <si>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</si>
  <si>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</si>
  <si>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</si>
  <si>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</si>
  <si>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</si>
  <si>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</si>
  <si>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</si>
  <si>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</si>
  <si>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</si>
  <si>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</si>
  <si>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</si>
  <si>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</si>
  <si>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</si>
  <si>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</si>
  <si>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</si>
  <si>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</si>
  <si>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</si>
  <si>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</si>
  <si>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</si>
  <si>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</si>
  <si>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</si>
  <si>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</si>
  <si>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</si>
  <si>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</si>
  <si>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</si>
  <si>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</si>
  <si>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</si>
  <si>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</si>
  <si>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</si>
  <si>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</si>
  <si>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</si>
  <si>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</si>
  <si>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</si>
  <si>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</si>
  <si>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</si>
  <si>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</si>
  <si>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</si>
  <si>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</si>
  <si>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</si>
  <si>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</si>
  <si>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</si>
  <si>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</si>
  <si>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</si>
  <si>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</si>
  <si>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</si>
  <si>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</si>
  <si>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</si>
  <si>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</si>
  <si>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</si>
  <si>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</si>
  <si>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</si>
  <si>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</si>
  <si>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</si>
  <si>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</si>
  <si>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</si>
  <si>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</si>
  <si>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</si>
  <si>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</si>
  <si>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</si>
  <si>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</si>
  <si>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</si>
  <si>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</si>
  <si>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</si>
  <si>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</si>
  <si>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</si>
  <si>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</si>
  <si>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</si>
  <si>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</si>
  <si>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</si>
  <si>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</si>
  <si>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</si>
  <si>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</si>
  <si>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</si>
  <si>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</si>
  <si>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</si>
  <si>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</si>
  <si>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</si>
  <si>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</si>
  <si>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</si>
  <si>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</si>
  <si>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</si>
  <si>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</si>
  <si>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</si>
  <si>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</si>
  <si>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</si>
  <si>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</si>
  <si>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</si>
  <si>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</si>
  <si>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</si>
  <si>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</si>
  <si>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</si>
  <si>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</si>
  <si>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</si>
  <si>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</si>
  <si>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</si>
  <si>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</si>
  <si>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</si>
  <si>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</si>
  <si>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</si>
  <si>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</si>
  <si>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</si>
  <si>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</si>
  <si>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</si>
  <si>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</si>
  <si>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</si>
  <si>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</si>
  <si>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</si>
  <si>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</si>
  <si>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</si>
  <si>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</si>
  <si>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</si>
  <si>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</si>
  <si>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</si>
  <si>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</si>
  <si>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</si>
  <si>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</si>
  <si>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</si>
  <si>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</si>
  <si>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</si>
  <si>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</si>
  <si>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</si>
  <si>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</si>
  <si>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</si>
  <si>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</si>
  <si>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</si>
  <si>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</si>
  <si>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</si>
  <si>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</si>
  <si>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</si>
  <si>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</si>
  <si>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</si>
  <si>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</si>
  <si>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</si>
  <si>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</si>
  <si>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</si>
  <si>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</si>
  <si>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</si>
  <si>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</si>
  <si>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</si>
  <si>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</si>
  <si>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</si>
  <si>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</si>
  <si>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</si>
  <si>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</si>
  <si>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</si>
  <si>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</si>
  <si>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</si>
  <si>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</si>
  <si>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</si>
  <si>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</si>
  <si>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</si>
  <si>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</si>
  <si>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</si>
  <si>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</si>
  <si>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</si>
  <si>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</si>
  <si>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</si>
  <si>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</si>
  <si>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</si>
  <si>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</si>
  <si>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</si>
  <si>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</si>
  <si>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</si>
  <si>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</si>
  <si>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</si>
  <si>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</si>
  <si>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</si>
  <si>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</si>
  <si>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</si>
  <si>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</si>
  <si>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</si>
  <si>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</si>
  <si>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</si>
  <si>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</si>
  <si>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</si>
  <si>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</si>
  <si>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</si>
  <si>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</si>
  <si>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</si>
  <si>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</si>
  <si>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</si>
  <si>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</si>
  <si>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</si>
  <si>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</si>
  <si>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</si>
  <si>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</si>
  <si>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</si>
  <si>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</si>
  <si>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</si>
  <si>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</si>
  <si>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</si>
  <si>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</si>
  <si>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</si>
  <si>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</si>
  <si>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</si>
  <si>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</si>
  <si>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</si>
  <si>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</si>
  <si>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</si>
  <si>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</si>
  <si>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</si>
  <si>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</si>
  <si>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</si>
  <si>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</si>
  <si>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</si>
  <si>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</si>
  <si>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</si>
  <si>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</si>
  <si>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</si>
  <si>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</si>
  <si>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</si>
  <si>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</si>
  <si>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</si>
  <si>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</si>
  <si>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</si>
  <si>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</si>
  <si>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</si>
  <si>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</si>
  <si>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</si>
  <si>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</si>
  <si>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</si>
  <si>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</si>
  <si>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</si>
  <si>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</si>
  <si>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</si>
  <si>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</si>
  <si>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</si>
  <si>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</si>
  <si>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</si>
  <si>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</si>
  <si>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</si>
  <si>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</si>
  <si>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</si>
  <si>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</si>
  <si>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</si>
  <si>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</si>
  <si>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</si>
  <si>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</si>
  <si>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</si>
  <si>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</si>
  <si>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</si>
  <si>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</si>
  <si>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</si>
  <si>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</si>
  <si>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</si>
  <si>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</si>
  <si>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</si>
  <si>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</si>
  <si>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</si>
  <si>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</si>
  <si>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</si>
  <si>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</si>
  <si>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</si>
  <si>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</si>
  <si>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</si>
  <si>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</si>
  <si>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</si>
  <si>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</si>
  <si>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</si>
  <si>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</si>
  <si>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</si>
  <si>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</si>
  <si>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</si>
  <si>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</si>
  <si>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</si>
  <si>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</si>
  <si>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</si>
  <si>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</si>
  <si>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</si>
  <si>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</si>
  <si>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</si>
  <si>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</si>
  <si>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</si>
  <si>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</si>
  <si>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</si>
  <si>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</si>
  <si>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</si>
  <si>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</si>
  <si>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</si>
  <si>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</si>
  <si>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</si>
  <si>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</si>
  <si>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</si>
  <si>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</si>
  <si>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</si>
  <si>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</si>
  <si>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</si>
  <si>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</si>
  <si>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</si>
  <si>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</si>
  <si>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</si>
  <si>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</si>
  <si>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</si>
  <si>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</si>
  <si>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</si>
  <si>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</si>
  <si>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</si>
  <si>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</si>
  <si>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</si>
  <si>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</si>
  <si>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</si>
  <si>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</si>
  <si>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</si>
  <si>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</si>
  <si>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</si>
  <si>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</si>
  <si>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</si>
  <si>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</si>
  <si>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</si>
  <si>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</si>
  <si>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</si>
  <si>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</si>
  <si>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</si>
  <si>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</si>
  <si>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</si>
  <si>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</si>
  <si>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</si>
  <si>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</si>
  <si>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</si>
  <si>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</si>
  <si>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</si>
  <si>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</si>
  <si>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</si>
  <si>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</si>
  <si>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</si>
  <si>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</si>
  <si>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</si>
  <si>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</si>
  <si>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</si>
  <si>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</si>
  <si>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</si>
  <si>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</si>
  <si>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</si>
  <si>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</si>
  <si>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</si>
  <si>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</si>
  <si>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</si>
  <si>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</si>
  <si>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</si>
  <si>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</si>
  <si>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</si>
  <si>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</si>
  <si>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</si>
  <si>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</si>
  <si>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</si>
  <si>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</si>
  <si>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</si>
  <si>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</si>
  <si>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</si>
  <si>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</si>
  <si>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</si>
  <si>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</si>
  <si>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</si>
  <si>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</si>
  <si>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</si>
  <si>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</si>
  <si>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</si>
  <si>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</si>
  <si>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</si>
  <si>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</si>
  <si>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</si>
  <si>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</si>
  <si>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</si>
  <si>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</si>
  <si>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</si>
  <si>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</si>
  <si>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</si>
  <si>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</si>
  <si>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</si>
  <si>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</si>
  <si>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</si>
  <si>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</si>
  <si>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</si>
  <si>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</si>
  <si>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</si>
  <si>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</si>
  <si>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</si>
  <si>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</si>
  <si>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</si>
  <si>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</si>
  <si>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</si>
  <si>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</si>
  <si>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</si>
  <si>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</si>
  <si>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</si>
  <si>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</si>
  <si>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</si>
  <si>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</si>
  <si>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</si>
  <si>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</si>
  <si>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</si>
  <si>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</si>
  <si>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</si>
  <si>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</si>
  <si>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</si>
  <si>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</si>
  <si>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</si>
  <si>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</si>
  <si>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</si>
  <si>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</si>
  <si>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</si>
  <si>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</si>
  <si>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</si>
  <si>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</si>
  <si>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</si>
  <si>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</si>
  <si>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</si>
  <si>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</si>
  <si>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</si>
  <si>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</si>
  <si>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</si>
  <si>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</si>
  <si>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</si>
  <si>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</si>
  <si>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</si>
  <si>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</si>
  <si>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</si>
  <si>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</si>
  <si>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</si>
  <si>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</si>
  <si>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</si>
  <si>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</si>
  <si>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</si>
  <si>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</si>
  <si>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</si>
  <si>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</si>
  <si>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</si>
  <si>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</si>
  <si>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</si>
  <si>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</si>
  <si>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</si>
  <si>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</si>
  <si>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</si>
  <si>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</si>
  <si>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</si>
  <si>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</si>
  <si>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</si>
  <si>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</si>
  <si>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</si>
  <si>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</si>
  <si>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</si>
  <si>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</si>
  <si>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</si>
  <si>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</si>
  <si>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</si>
  <si>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</si>
  <si>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</si>
  <si>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</si>
  <si>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</si>
  <si>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</si>
  <si>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</si>
  <si>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</si>
  <si>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</si>
  <si>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</si>
  <si>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</si>
  <si>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</si>
  <si>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</si>
  <si>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</si>
  <si>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</si>
  <si>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</si>
  <si>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</si>
  <si>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</si>
  <si>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</si>
  <si>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</si>
  <si>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</si>
  <si>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</si>
  <si>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</si>
  <si>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</si>
  <si>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</si>
  <si>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</si>
  <si>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</si>
  <si>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</si>
  <si>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</si>
  <si>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</si>
  <si>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</si>
  <si>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</si>
  <si>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</si>
  <si>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</si>
  <si>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</si>
  <si>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</si>
  <si>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</si>
  <si>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</si>
  <si>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</si>
  <si>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</si>
  <si>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</si>
  <si>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</si>
  <si>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</si>
  <si>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</si>
  <si>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</si>
  <si>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</si>
  <si>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</si>
  <si>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</si>
  <si>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</si>
  <si>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</si>
  <si>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</si>
  <si>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</si>
  <si>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</si>
  <si>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</si>
  <si>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</si>
  <si>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</si>
  <si>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</si>
  <si>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</si>
  <si>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</si>
  <si>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</si>
  <si>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</si>
  <si>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</si>
  <si>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</si>
  <si>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</si>
  <si>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</si>
  <si>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</si>
  <si>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</si>
  <si>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</si>
  <si>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</si>
  <si>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</si>
  <si>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</si>
  <si>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</si>
  <si>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</si>
  <si>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</si>
  <si>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</si>
  <si>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</si>
  <si>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</si>
  <si>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</si>
  <si>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</si>
  <si>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</si>
  <si>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</si>
  <si>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</si>
  <si>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</si>
  <si>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</si>
  <si>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</si>
  <si>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</si>
  <si>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</si>
  <si>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</si>
  <si>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</si>
  <si>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</si>
  <si>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</si>
  <si>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</si>
  <si>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</si>
  <si>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</si>
  <si>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</si>
  <si>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</si>
  <si>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</si>
  <si>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</si>
  <si>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</si>
  <si>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</si>
  <si>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</si>
  <si>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</si>
  <si>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</si>
  <si>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</si>
  <si>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</si>
  <si>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</si>
  <si>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</si>
  <si>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</si>
  <si>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</si>
  <si>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</si>
  <si>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</si>
  <si>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</si>
  <si>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</si>
  <si>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</si>
  <si>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</si>
  <si>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</si>
  <si>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</si>
  <si>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</si>
  <si>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</si>
  <si>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</si>
  <si>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</si>
  <si>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</si>
  <si>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</si>
  <si>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</si>
  <si>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</si>
  <si>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</si>
  <si>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</si>
  <si>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</si>
  <si>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</si>
  <si>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</si>
  <si>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</si>
  <si>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</si>
  <si>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</si>
  <si>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</si>
  <si>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</si>
  <si>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</si>
  <si>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</si>
  <si>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</si>
  <si>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</si>
  <si>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</si>
  <si>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</si>
  <si>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</si>
  <si>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</si>
  <si>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</si>
  <si>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</si>
  <si>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</si>
  <si>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</si>
  <si>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</si>
  <si>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</si>
  <si>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</si>
  <si>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</si>
  <si>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</si>
  <si>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</si>
  <si>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</si>
  <si>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</si>
  <si>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</si>
  <si>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</si>
  <si>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</si>
  <si>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</si>
  <si>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</si>
  <si>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</si>
  <si>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</si>
  <si>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</si>
  <si>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</si>
  <si>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</si>
  <si>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</si>
  <si>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</si>
  <si>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</si>
  <si>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</si>
  <si>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</si>
  <si>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</si>
  <si>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</si>
  <si>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</si>
  <si>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</si>
  <si>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</si>
  <si>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</si>
  <si>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</si>
  <si>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</si>
  <si>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</si>
  <si>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</si>
  <si>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</si>
  <si>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</si>
  <si>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</si>
  <si>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</si>
  <si>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</si>
  <si>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</si>
  <si>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</si>
  <si>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</si>
  <si>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</si>
  <si>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</si>
  <si>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</si>
  <si>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</si>
  <si>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</si>
  <si>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</si>
  <si>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</si>
  <si>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</si>
  <si>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</si>
  <si>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</si>
  <si>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</si>
  <si>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</si>
  <si>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</si>
  <si>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</si>
  <si>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</si>
  <si>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</si>
  <si>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</si>
  <si>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</si>
  <si>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</si>
  <si>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</si>
  <si>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</si>
  <si>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</si>
  <si>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</si>
  <si>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</si>
  <si>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</si>
  <si>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</si>
  <si>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</si>
  <si>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</si>
  <si>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</si>
  <si>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</si>
  <si>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</si>
  <si>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</si>
  <si>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</si>
  <si>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</si>
  <si>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</si>
  <si>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</si>
  <si>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</si>
  <si>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</si>
  <si>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</si>
  <si>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</si>
  <si>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</si>
  <si>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</si>
  <si>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</si>
  <si>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</si>
  <si>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</si>
  <si>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</si>
  <si>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</si>
  <si>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</si>
  <si>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</si>
  <si>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</si>
  <si>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</si>
  <si>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</si>
  <si>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</si>
  <si>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</si>
  <si>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</si>
  <si>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</si>
  <si>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</si>
  <si>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</si>
  <si>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</si>
  <si>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</si>
  <si>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</si>
  <si>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</si>
  <si>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</si>
  <si>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</si>
  <si>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</si>
  <si>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</si>
  <si>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</si>
  <si>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</si>
  <si>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</si>
  <si>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</si>
  <si>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</si>
  <si>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</si>
  <si>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</si>
  <si>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</si>
  <si>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</si>
  <si>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</si>
  <si>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</si>
  <si>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</si>
  <si>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</si>
  <si>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</si>
  <si>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</si>
  <si>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</si>
  <si>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</si>
  <si>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</si>
  <si>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</si>
  <si>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</si>
  <si>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</si>
  <si>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</si>
  <si>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</si>
  <si>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</si>
  <si>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</si>
  <si>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</si>
  <si>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</si>
  <si>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</si>
  <si>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</si>
  <si>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</si>
  <si>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</si>
  <si>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</si>
  <si>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</si>
  <si>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</si>
  <si>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</si>
  <si>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</si>
  <si>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</si>
  <si>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</si>
  <si>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</si>
  <si>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</si>
  <si>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</si>
  <si>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</si>
  <si>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</si>
  <si>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</si>
  <si>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</si>
  <si>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</si>
  <si>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</si>
  <si>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</si>
  <si>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</si>
  <si>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</si>
  <si>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</si>
  <si>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</si>
  <si>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</si>
  <si>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</si>
  <si>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</si>
  <si>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</si>
  <si>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</si>
  <si>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</si>
  <si>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</si>
  <si>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</si>
  <si>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</si>
  <si>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</si>
  <si>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</si>
  <si>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</si>
  <si>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</si>
  <si>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</si>
  <si>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</si>
  <si>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</si>
  <si>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</si>
  <si>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</si>
  <si>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</si>
  <si>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</si>
  <si>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</si>
  <si>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</si>
  <si>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</si>
  <si>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</si>
  <si>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</si>
  <si>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</si>
  <si>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</si>
  <si>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</si>
  <si>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</si>
  <si>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</si>
  <si>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</si>
  <si>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</si>
  <si>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</si>
  <si>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</si>
  <si>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</si>
  <si>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</si>
  <si>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</si>
  <si>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</si>
  <si>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</si>
  <si>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</si>
  <si>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</si>
  <si>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</si>
  <si>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</si>
  <si>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</si>
  <si>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</si>
  <si>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</si>
  <si>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</si>
  <si>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</si>
  <si>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</si>
  <si>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</si>
  <si>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</si>
  <si>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</si>
  <si>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</si>
  <si>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</si>
  <si>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</si>
  <si>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</si>
  <si>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</si>
  <si>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</si>
  <si>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</si>
  <si>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</si>
  <si>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</si>
  <si>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</si>
  <si>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</si>
  <si>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</si>
  <si>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</si>
  <si>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</si>
  <si>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</si>
  <si>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</si>
  <si>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</si>
  <si>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</si>
  <si>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</si>
  <si>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</si>
  <si>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</si>
  <si>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</si>
  <si>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</si>
  <si>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</si>
  <si>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</si>
  <si>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</si>
  <si>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</si>
  <si>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</si>
  <si>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</si>
  <si>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</si>
  <si>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</si>
  <si>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</si>
  <si>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</si>
  <si>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</si>
  <si>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</si>
  <si>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</si>
  <si>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</si>
  <si>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</si>
  <si>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</si>
  <si>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</si>
  <si>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</si>
  <si>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</si>
  <si>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</si>
  <si>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</si>
  <si>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</si>
  <si>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</si>
  <si>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</si>
  <si>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</si>
  <si>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</si>
  <si>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</si>
  <si>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</si>
  <si>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</si>
  <si>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</si>
  <si>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</si>
  <si>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</si>
  <si>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</si>
  <si>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</si>
  <si>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</si>
  <si>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</si>
  <si>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</si>
  <si>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</si>
  <si>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</si>
  <si>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</si>
  <si>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</si>
  <si>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</si>
  <si>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</si>
  <si>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</si>
  <si>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</si>
  <si>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</si>
  <si>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</si>
  <si>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</si>
  <si>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</si>
  <si>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</si>
  <si>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</si>
  <si>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</si>
  <si>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</si>
  <si>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</si>
  <si>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</si>
  <si>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</si>
  <si>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</si>
  <si>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</si>
  <si>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</si>
  <si>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</si>
  <si>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</si>
  <si>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</si>
  <si>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</si>
  <si>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</si>
  <si>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</si>
  <si>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</si>
  <si>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</si>
  <si>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</si>
  <si>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</si>
  <si>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</si>
  <si>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</si>
  <si>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</si>
  <si>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</si>
  <si>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</si>
  <si>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</si>
  <si>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</si>
  <si>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</si>
  <si>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</si>
  <si>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</si>
  <si>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</si>
  <si>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</si>
  <si>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</si>
  <si>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</si>
  <si>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</si>
  <si>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</si>
  <si>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</si>
  <si>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</si>
  <si>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</si>
  <si>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</si>
  <si>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</si>
  <si>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</si>
  <si>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</si>
  <si>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</si>
  <si>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</si>
  <si>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</si>
  <si>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</si>
  <si>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</si>
  <si>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</si>
  <si>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</si>
  <si>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</si>
  <si>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</si>
  <si>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</si>
  <si>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</si>
  <si>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</si>
  <si>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</si>
  <si>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</si>
  <si>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</si>
  <si>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</si>
  <si>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</si>
  <si>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</si>
  <si>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</si>
  <si>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</si>
  <si>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</si>
  <si>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</si>
  <si>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</si>
  <si>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</si>
  <si>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</si>
  <si>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</si>
  <si>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</si>
  <si>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</si>
  <si>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</si>
  <si>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</si>
  <si>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</si>
  <si>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</si>
  <si>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</si>
  <si>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</si>
  <si>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</si>
  <si>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</si>
  <si>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</si>
  <si>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</si>
  <si>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</si>
  <si>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</si>
  <si>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</si>
  <si>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</si>
  <si>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</si>
  <si>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</si>
  <si>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</si>
  <si>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</si>
  <si>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</si>
  <si>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</si>
  <si>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</si>
  <si>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</si>
  <si>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</si>
  <si>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</si>
  <si>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</si>
  <si>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</si>
  <si>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</si>
  <si>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</si>
  <si>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</si>
  <si>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</si>
  <si>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</si>
  <si>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</si>
  <si>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</si>
  <si>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</si>
  <si>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</si>
  <si>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</si>
  <si>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</si>
  <si>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</si>
  <si>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</si>
  <si>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</si>
  <si>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</si>
  <si>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</si>
  <si>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</si>
  <si>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</si>
  <si>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</si>
  <si>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</si>
  <si>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</si>
  <si>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</si>
  <si>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</si>
  <si>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</si>
  <si>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</si>
  <si>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</si>
  <si>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</si>
  <si>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</si>
  <si>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</si>
  <si>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</si>
  <si>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</si>
  <si>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</si>
  <si>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</si>
  <si>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</si>
  <si>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</si>
  <si>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</si>
  <si>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</si>
  <si>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</si>
  <si>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</si>
  <si>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</si>
  <si>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</si>
  <si>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</si>
  <si>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</si>
  <si>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</si>
  <si>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</si>
  <si>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</si>
  <si>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</si>
  <si>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</si>
  <si>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</si>
  <si>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</si>
  <si>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</si>
  <si>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</si>
  <si>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</si>
  <si>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</si>
  <si>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</si>
  <si>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</si>
  <si>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</si>
  <si>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</si>
  <si>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</si>
  <si>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</si>
  <si>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</si>
  <si>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</si>
  <si>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</si>
  <si>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</si>
  <si>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</si>
  <si>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</si>
  <si>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</si>
  <si>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</si>
  <si>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</si>
  <si>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</si>
  <si>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</si>
  <si>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</si>
  <si>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</si>
  <si>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</si>
  <si>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</si>
  <si>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</si>
  <si>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</si>
  <si>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</si>
  <si>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</si>
  <si>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</si>
  <si>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</si>
  <si>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</si>
  <si>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</si>
  <si>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</si>
  <si>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</si>
  <si>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</si>
  <si>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</si>
  <si>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</si>
  <si>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</si>
  <si>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</si>
  <si>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</si>
  <si>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</si>
  <si>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</si>
  <si>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</si>
  <si>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</si>
  <si>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</si>
  <si>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</si>
  <si>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</si>
  <si>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</si>
  <si>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</si>
  <si>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</si>
  <si>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</si>
  <si>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</si>
  <si>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</si>
  <si>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</si>
  <si>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</si>
  <si>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</si>
  <si>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</si>
  <si>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</si>
  <si>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</si>
  <si>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</si>
  <si>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</si>
  <si>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</si>
  <si>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</si>
  <si>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</si>
  <si>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</si>
  <si>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</si>
  <si>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</si>
  <si>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</si>
  <si>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</si>
  <si>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</si>
  <si>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</si>
  <si>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</si>
  <si>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</si>
  <si>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</si>
  <si>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</si>
  <si>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</si>
  <si>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</si>
  <si>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</si>
  <si>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</si>
  <si>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</si>
  <si>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</si>
  <si>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</si>
  <si>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</si>
  <si>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</si>
  <si>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</si>
  <si>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</si>
  <si>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</si>
  <si>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</si>
  <si>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</si>
  <si>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</si>
  <si>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</si>
  <si>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</si>
  <si>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</si>
  <si>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</si>
  <si>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</si>
  <si>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</si>
  <si>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</si>
  <si>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</si>
  <si>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</si>
  <si>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</si>
  <si>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</si>
  <si>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</si>
  <si>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</si>
  <si>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</si>
  <si>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</si>
  <si>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</si>
  <si>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</si>
  <si>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</si>
  <si>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</si>
  <si>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</si>
  <si>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</si>
  <si>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</si>
  <si>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</si>
  <si>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</si>
  <si>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</si>
  <si>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</si>
  <si>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</si>
  <si>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</si>
  <si>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</si>
  <si>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</si>
  <si>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</si>
  <si>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</si>
  <si>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</si>
  <si>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</si>
  <si>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</si>
  <si>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</si>
  <si>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</si>
  <si>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</si>
  <si>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</si>
  <si>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</si>
  <si>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</si>
  <si>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</si>
  <si>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</si>
  <si>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</si>
  <si>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</si>
  <si>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</si>
  <si>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</si>
  <si>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</si>
  <si>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</si>
  <si>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</si>
  <si>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</si>
  <si>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</si>
  <si>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</si>
  <si>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</si>
  <si>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</si>
  <si>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</si>
  <si>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</si>
  <si>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</si>
  <si>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</si>
  <si>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</si>
  <si>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</si>
  <si>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</si>
  <si>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</si>
  <si>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</si>
  <si>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</si>
  <si>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</si>
  <si>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</si>
  <si>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</si>
  <si>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</si>
  <si>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</si>
  <si>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</si>
  <si>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</si>
  <si>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</si>
  <si>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</si>
  <si>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</si>
  <si>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</si>
  <si>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</si>
  <si>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</si>
  <si>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</si>
  <si>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</si>
  <si>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</si>
  <si>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</si>
  <si>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</si>
  <si>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</si>
  <si>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</si>
  <si>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</si>
  <si>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</si>
  <si>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</si>
  <si>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</si>
  <si>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</si>
  <si>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</si>
  <si>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</si>
  <si>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</si>
  <si>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</si>
  <si>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</si>
  <si>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</si>
  <si>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</si>
  <si>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</si>
  <si>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</si>
  <si>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</si>
  <si>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</si>
  <si>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</si>
  <si>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</si>
  <si>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</si>
  <si>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</si>
  <si>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</si>
  <si>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</si>
  <si>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</si>
  <si>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</si>
  <si>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</si>
  <si>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</si>
  <si>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</si>
  <si>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</si>
  <si>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</si>
  <si>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</si>
  <si>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</si>
  <si>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</si>
  <si>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</si>
  <si>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</si>
  <si>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</si>
  <si>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</si>
  <si>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</si>
  <si>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</si>
  <si>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</si>
  <si>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</si>
  <si>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</si>
  <si>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</si>
  <si>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</si>
  <si>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</si>
  <si>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</si>
  <si>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</si>
  <si>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</si>
  <si>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</si>
  <si>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</si>
  <si>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</si>
  <si>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</si>
  <si>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</si>
  <si>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</si>
  <si>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</si>
  <si>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</si>
  <si>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</si>
  <si>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</si>
  <si>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</si>
  <si>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</si>
  <si>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</si>
  <si>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</si>
  <si>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</si>
  <si>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</si>
  <si>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</si>
  <si>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</si>
  <si>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</si>
  <si>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</si>
  <si>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</si>
  <si>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</si>
  <si>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</si>
  <si>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</si>
  <si>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</si>
  <si>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</si>
  <si>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</si>
  <si>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</si>
  <si>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</si>
  <si>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</si>
  <si>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</si>
  <si>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</si>
  <si>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</si>
  <si>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</si>
  <si>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</si>
  <si>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</si>
  <si>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</si>
  <si>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</si>
  <si>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</si>
  <si>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</si>
  <si>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</si>
  <si>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</si>
  <si>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</si>
  <si>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</si>
  <si>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</si>
  <si>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</si>
  <si>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</si>
  <si>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</si>
  <si>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</si>
  <si>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</si>
  <si>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</si>
  <si>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</si>
  <si>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</si>
  <si>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</si>
  <si>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</si>
  <si>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</si>
  <si>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</si>
  <si>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</si>
  <si>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</si>
  <si>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</si>
  <si>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</si>
  <si>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</si>
  <si>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</si>
  <si>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</si>
  <si>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</si>
  <si>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</si>
  <si>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</si>
  <si>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</si>
  <si>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</si>
  <si>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</si>
  <si>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</si>
  <si>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</si>
  <si>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</si>
  <si>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</si>
  <si>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</si>
  <si>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</si>
  <si>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</si>
  <si>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</si>
  <si>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</si>
  <si>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</si>
  <si>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</si>
  <si>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</si>
  <si>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</si>
  <si>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</si>
  <si>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</si>
  <si>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</si>
  <si>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</si>
  <si>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</si>
  <si>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</si>
  <si>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</si>
  <si>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</si>
  <si>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</si>
  <si>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</si>
  <si>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</si>
  <si>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</si>
  <si>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</si>
  <si>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</si>
  <si>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</si>
  <si>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</si>
  <si>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</si>
  <si>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</si>
  <si>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</si>
  <si>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</si>
  <si>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</si>
  <si>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</si>
  <si>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</si>
  <si>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</si>
  <si>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</si>
  <si>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</si>
  <si>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</si>
  <si>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</si>
  <si>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</si>
  <si>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</si>
  <si>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</si>
  <si>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</si>
  <si>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</si>
  <si>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</si>
  <si>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</si>
  <si>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</si>
  <si>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</si>
  <si>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</si>
  <si>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</si>
  <si>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</si>
  <si>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</si>
  <si>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</si>
  <si>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</si>
  <si>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</si>
  <si>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</si>
  <si>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</si>
  <si>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</si>
  <si>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</si>
  <si>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</si>
  <si>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</si>
  <si>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</si>
  <si>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</si>
  <si>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</si>
  <si>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</si>
  <si>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</si>
  <si>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</si>
  <si>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</si>
  <si>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</si>
  <si>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</si>
  <si>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</si>
  <si>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</si>
  <si>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</si>
  <si>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</si>
  <si>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</si>
  <si>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</si>
  <si>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</si>
  <si>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</si>
  <si>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</si>
  <si>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</si>
  <si>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</si>
  <si>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</si>
  <si>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</si>
  <si>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</si>
  <si>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</si>
  <si>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</si>
  <si>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</si>
  <si>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</si>
  <si>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</si>
  <si>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</si>
  <si>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</si>
  <si>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</si>
  <si>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</si>
  <si>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</si>
  <si>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</si>
  <si>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</si>
  <si>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</si>
  <si>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</si>
  <si>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</si>
  <si>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</si>
  <si>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</si>
  <si>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</si>
  <si>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</si>
  <si>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</si>
  <si>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</si>
  <si>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</si>
  <si>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</si>
  <si>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</si>
  <si>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</si>
  <si>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</si>
  <si>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</si>
  <si>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</si>
  <si>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</si>
  <si>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</si>
  <si>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</si>
  <si>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</si>
  <si>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</si>
  <si>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</si>
  <si>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</si>
  <si>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</si>
  <si>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</si>
  <si>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</si>
  <si>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</si>
  <si>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</si>
  <si>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</si>
  <si>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</si>
  <si>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</si>
  <si>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</si>
  <si>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</si>
  <si>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</si>
  <si>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</si>
  <si>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</si>
  <si>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</si>
  <si>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</si>
  <si>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</si>
  <si>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</si>
  <si>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</si>
  <si>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</si>
  <si>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</si>
  <si>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</si>
  <si>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</si>
  <si>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</si>
  <si>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</si>
  <si>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</si>
  <si>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</si>
  <si>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</si>
  <si>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</si>
  <si>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</si>
  <si>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</si>
  <si>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</si>
  <si>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</si>
  <si>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</si>
  <si>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</si>
  <si>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</si>
  <si>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</si>
  <si>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</si>
  <si>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</si>
  <si>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</si>
  <si>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</si>
  <si>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</si>
  <si>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</si>
  <si>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</si>
  <si>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</si>
  <si>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</si>
  <si>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</si>
  <si>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</si>
  <si>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</si>
  <si>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</si>
  <si>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</si>
  <si>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</si>
  <si>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</si>
  <si>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</si>
  <si>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</si>
  <si>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</si>
  <si>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</si>
  <si>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</si>
  <si>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</si>
  <si>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</si>
  <si>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</si>
  <si>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</si>
  <si>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</si>
  <si>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</si>
  <si>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</si>
  <si>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</si>
  <si>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</si>
  <si>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</si>
  <si>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</si>
  <si>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</si>
  <si>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</si>
  <si>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</si>
  <si>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</si>
  <si>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</si>
  <si>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</si>
  <si>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</si>
  <si>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</si>
  <si>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</si>
  <si>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</si>
  <si>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</si>
  <si>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</si>
  <si>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</si>
  <si>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</si>
  <si>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</si>
  <si>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</si>
  <si>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</si>
  <si>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</si>
  <si>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</si>
  <si>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</si>
  <si>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</si>
  <si>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</si>
  <si>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</si>
  <si>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</si>
  <si>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</si>
  <si>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</si>
  <si>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</si>
  <si>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</si>
  <si>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</si>
  <si>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</si>
  <si>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</si>
  <si>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</si>
  <si>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</si>
  <si>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</si>
  <si>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</si>
  <si>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</si>
  <si>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</si>
  <si>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</si>
  <si>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</si>
  <si>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</si>
  <si>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</si>
  <si>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</si>
  <si>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</si>
  <si>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</si>
  <si>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</si>
  <si>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</si>
  <si>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</si>
  <si>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</si>
  <si>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</si>
  <si>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</si>
  <si>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</si>
  <si>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</si>
  <si>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</si>
  <si>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</si>
  <si>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</si>
  <si>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</si>
  <si>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</si>
  <si>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</si>
  <si>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</si>
  <si>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</si>
  <si>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</si>
  <si>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</si>
  <si>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</si>
  <si>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</si>
  <si>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</si>
  <si>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</si>
  <si>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</si>
  <si>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</si>
  <si>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</si>
  <si>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</si>
  <si>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</si>
  <si>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</si>
  <si>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</si>
  <si>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</si>
  <si>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</si>
  <si>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</si>
  <si>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</si>
  <si>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</si>
  <si>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</si>
  <si>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</si>
  <si>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</si>
  <si>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</si>
  <si>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</si>
  <si>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</si>
  <si>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</si>
  <si>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</si>
  <si>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</si>
  <si>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</si>
  <si>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</si>
  <si>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</si>
  <si>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</si>
  <si>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</si>
  <si>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</si>
  <si>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</si>
  <si>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</si>
  <si>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</si>
  <si>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</si>
  <si>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</si>
  <si>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</si>
  <si>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</si>
  <si>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</si>
  <si>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</si>
  <si>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</si>
  <si>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</si>
  <si>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</si>
  <si>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</si>
  <si>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</si>
  <si>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</si>
  <si>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</si>
  <si>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</si>
  <si>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</si>
  <si>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</si>
  <si>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</si>
  <si>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</si>
  <si>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</si>
  <si>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</si>
  <si>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</si>
  <si>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</si>
  <si>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</si>
  <si>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</si>
  <si>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</si>
  <si>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</si>
  <si>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</si>
  <si>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</si>
  <si>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</si>
  <si>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</si>
  <si>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</si>
  <si>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</si>
  <si>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</si>
  <si>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</si>
  <si>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</si>
  <si>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</si>
  <si>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</si>
  <si>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</si>
  <si>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</si>
  <si>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</si>
  <si>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</si>
  <si>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</si>
  <si>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</si>
  <si>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</si>
  <si>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</si>
  <si>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</si>
  <si>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</si>
  <si>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</si>
  <si>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</si>
  <si>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</si>
  <si>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</si>
  <si>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</si>
  <si>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</si>
  <si>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</si>
  <si>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</si>
  <si>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</si>
  <si>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</si>
  <si>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</si>
  <si>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</si>
  <si>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</si>
  <si>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</si>
  <si>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</si>
  <si>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</si>
  <si>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</si>
  <si>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</si>
  <si>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</si>
  <si>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</si>
  <si>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</si>
  <si>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</si>
  <si>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</si>
  <si>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</si>
  <si>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</si>
  <si>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</si>
  <si>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</si>
  <si>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</si>
  <si>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</si>
  <si>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</si>
  <si>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</si>
  <si>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</si>
  <si>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</si>
  <si>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</si>
  <si>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</si>
  <si>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</si>
  <si>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</si>
  <si>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</si>
  <si>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</si>
  <si>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</si>
  <si>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</si>
  <si>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</si>
  <si>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</si>
  <si>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</si>
  <si>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</si>
  <si>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</si>
  <si>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</si>
  <si>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</si>
  <si>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</si>
  <si>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</si>
  <si>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</si>
  <si>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</si>
  <si>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</si>
  <si>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</si>
  <si>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</si>
  <si>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</si>
  <si>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</si>
  <si>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</si>
  <si>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</si>
  <si>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</si>
  <si>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</si>
  <si>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</si>
  <si>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</si>
  <si>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</si>
  <si>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</si>
  <si>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</si>
  <si>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</si>
  <si>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</si>
  <si>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</si>
  <si>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</si>
  <si>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</si>
  <si>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</si>
  <si>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</si>
  <si>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</si>
  <si>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</si>
  <si>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</si>
  <si>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</si>
  <si>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</si>
  <si>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</si>
  <si>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</si>
  <si>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</si>
  <si>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</si>
  <si>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</si>
  <si>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</si>
  <si>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</si>
  <si>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</si>
  <si>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</si>
  <si>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</si>
  <si>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</si>
  <si>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</si>
  <si>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</si>
  <si>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</si>
  <si>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</si>
  <si>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</si>
  <si>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</si>
  <si>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</si>
  <si>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</si>
  <si>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</si>
  <si>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</si>
  <si>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</si>
  <si>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</si>
  <si>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</si>
  <si>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</si>
  <si>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</si>
  <si>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</si>
  <si>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</si>
  <si>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</si>
  <si>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</si>
  <si>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</si>
  <si>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</si>
  <si>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</si>
  <si>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</si>
  <si>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</si>
  <si>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</si>
  <si>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</si>
  <si>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</si>
  <si>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</si>
  <si>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</si>
  <si>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</si>
  <si>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</si>
  <si>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</si>
  <si>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</si>
  <si>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</si>
  <si>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</si>
  <si>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</si>
  <si>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</si>
  <si>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</si>
  <si>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</si>
  <si>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</si>
  <si>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</si>
  <si>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</si>
  <si>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</si>
  <si>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</si>
  <si>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</si>
  <si>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</si>
  <si>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</si>
  <si>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</si>
  <si>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</si>
  <si>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</si>
  <si>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</si>
  <si>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</si>
  <si>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</si>
  <si>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</si>
  <si>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</si>
  <si>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</si>
  <si>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</si>
  <si>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</si>
  <si>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</si>
  <si>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</si>
  <si>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</si>
  <si>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</si>
  <si>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</si>
  <si>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</si>
  <si>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</si>
  <si>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</si>
  <si>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</si>
  <si>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</si>
  <si>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</si>
  <si>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</si>
  <si>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</si>
  <si>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</si>
  <si>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</si>
  <si>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</si>
  <si>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</si>
  <si>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</si>
  <si>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</si>
  <si>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</si>
  <si>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</si>
  <si>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</si>
  <si>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</si>
  <si>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</si>
  <si>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</si>
  <si>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</si>
  <si>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</si>
  <si>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</si>
  <si>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</si>
  <si>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</si>
  <si>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</si>
  <si>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</si>
  <si>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</si>
  <si>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</si>
  <si>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</si>
  <si>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</si>
  <si>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</si>
  <si>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</si>
  <si>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</si>
  <si>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</si>
  <si>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</si>
  <si>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</si>
  <si>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</si>
  <si>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</si>
  <si>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</si>
  <si>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</si>
  <si>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</si>
  <si>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</si>
  <si>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</si>
  <si>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</si>
  <si>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</si>
  <si>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</si>
  <si>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</si>
  <si>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</si>
  <si>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</si>
  <si>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</si>
  <si>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</si>
  <si>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</si>
  <si>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</si>
  <si>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</si>
  <si>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</si>
  <si>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</si>
  <si>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</si>
  <si>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</si>
  <si>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</si>
  <si>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</si>
  <si>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</si>
  <si>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</si>
  <si>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</si>
  <si>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</si>
  <si>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</si>
  <si>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</si>
  <si>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</si>
  <si>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</si>
  <si>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</si>
  <si>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</si>
  <si>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</si>
  <si>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</si>
  <si>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</si>
  <si>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</si>
  <si>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</si>
  <si>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</si>
  <si>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</si>
  <si>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</si>
  <si>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</si>
  <si>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</si>
  <si>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</si>
  <si>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</si>
  <si>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</si>
  <si>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</si>
  <si>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</si>
  <si>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</si>
  <si>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</si>
  <si>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</si>
  <si>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</si>
  <si>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</si>
  <si>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</si>
  <si>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</si>
  <si>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</si>
  <si>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</si>
  <si>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</si>
  <si>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</si>
  <si>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</si>
  <si>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</si>
  <si>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</si>
  <si>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</si>
  <si>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</si>
  <si>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</si>
  <si>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</si>
  <si>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</si>
  <si>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</si>
  <si>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</si>
  <si>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</si>
  <si>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</si>
  <si>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</si>
  <si>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</si>
  <si>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</si>
  <si>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</si>
  <si>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</si>
  <si>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</si>
  <si>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</si>
  <si>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</si>
  <si>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</si>
  <si>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</si>
  <si>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</si>
  <si>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</si>
  <si>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</si>
  <si>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</si>
  <si>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</si>
  <si>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</si>
  <si>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</si>
  <si>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</si>
  <si>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</si>
  <si>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</si>
  <si>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</si>
  <si>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</si>
  <si>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</si>
  <si>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</si>
  <si>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</si>
  <si>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</si>
  <si>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</si>
  <si>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</si>
  <si>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</si>
  <si>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</si>
  <si>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</si>
  <si>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</si>
  <si>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</si>
  <si>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</si>
  <si>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</si>
  <si>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</si>
  <si>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</si>
  <si>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</si>
  <si>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</si>
  <si>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</si>
  <si>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</si>
  <si>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</si>
  <si>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</si>
  <si>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</si>
  <si>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</si>
  <si>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</si>
  <si>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</si>
  <si>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</si>
  <si>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</si>
  <si>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</si>
  <si>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</si>
  <si>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</si>
  <si>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</si>
  <si>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</si>
  <si>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</si>
  <si>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</si>
  <si>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</si>
  <si>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</si>
  <si>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</si>
  <si>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</si>
  <si>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</si>
  <si>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</si>
  <si>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</si>
  <si>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</si>
  <si>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</si>
  <si>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</si>
  <si>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</si>
  <si>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</si>
  <si>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</si>
  <si>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</si>
  <si>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</si>
  <si>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</si>
  <si>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</si>
  <si>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</si>
  <si>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</si>
  <si>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</si>
  <si>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</si>
  <si>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</si>
  <si>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</si>
  <si>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</si>
  <si>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</si>
  <si>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</si>
  <si>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</si>
  <si>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</si>
  <si>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</si>
  <si>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</si>
  <si>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</si>
  <si>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</si>
  <si>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</si>
  <si>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</si>
  <si>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</si>
  <si>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</si>
  <si>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</si>
  <si>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</si>
  <si>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</si>
  <si>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</si>
  <si>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</si>
  <si>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</si>
  <si>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</si>
  <si>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</si>
  <si>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</si>
  <si>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</si>
  <si>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</si>
  <si>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</si>
  <si>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</si>
  <si>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</si>
  <si>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</si>
  <si>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</si>
  <si>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</si>
  <si>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</si>
  <si>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</si>
  <si>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</si>
  <si>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</si>
  <si>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</si>
  <si>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</si>
  <si>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</si>
  <si>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</si>
  <si>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</si>
  <si>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</si>
  <si>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</si>
  <si>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</si>
  <si>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</si>
  <si>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</si>
  <si>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</si>
  <si>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</si>
  <si>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</si>
  <si>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</si>
  <si>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</si>
  <si>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</si>
  <si>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</si>
  <si>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</si>
  <si>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</si>
  <si>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</si>
  <si>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</si>
  <si>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</si>
  <si>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</si>
  <si>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</si>
  <si>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</si>
  <si>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</si>
  <si>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</si>
  <si>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</si>
  <si>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</si>
  <si>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</si>
  <si>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</si>
  <si>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</si>
  <si>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</si>
  <si>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</si>
  <si>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</si>
  <si>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</si>
  <si>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</si>
  <si>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</si>
  <si>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</si>
  <si>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</si>
  <si>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</si>
  <si>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</si>
  <si>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</si>
  <si>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</si>
  <si>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</si>
  <si>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</si>
  <si>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</si>
  <si>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</si>
  <si>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</si>
  <si>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</si>
  <si>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</si>
  <si>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</si>
  <si>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</si>
  <si>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</si>
  <si>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</si>
  <si>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</si>
  <si>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</si>
  <si>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</si>
  <si>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</si>
  <si>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</si>
  <si>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</si>
  <si>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</si>
  <si>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</si>
  <si>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</si>
  <si>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</si>
  <si>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</si>
  <si>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</si>
  <si>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</si>
  <si>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</si>
  <si>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</si>
  <si>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</si>
  <si>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</si>
  <si>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</si>
  <si>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</si>
  <si>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</si>
  <si>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</si>
  <si>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</si>
  <si>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</si>
  <si>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</si>
  <si>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</si>
  <si>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</si>
  <si>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</si>
  <si>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</si>
  <si>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</si>
  <si>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</si>
  <si>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</si>
  <si>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</si>
  <si>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</si>
  <si>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</si>
  <si>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</si>
  <si>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</si>
  <si>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</si>
  <si>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</si>
  <si>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</si>
  <si>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</si>
  <si>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</si>
  <si>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</si>
  <si>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</si>
  <si>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</si>
  <si>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</si>
  <si>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</si>
  <si>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</si>
  <si>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</si>
  <si>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</si>
  <si>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</si>
  <si>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</si>
  <si>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</si>
  <si>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</si>
  <si>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</si>
  <si>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</si>
  <si>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</si>
  <si>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</si>
  <si>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</si>
  <si>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</si>
  <si>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</si>
  <si>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</si>
  <si>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</si>
  <si>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</si>
  <si>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</si>
  <si>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</si>
  <si>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</si>
  <si>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</si>
  <si>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</si>
  <si>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</si>
  <si>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</si>
  <si>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</si>
  <si>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</si>
  <si>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</si>
  <si>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</si>
  <si>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</si>
  <si>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</si>
  <si>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</si>
  <si>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</si>
  <si>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</si>
  <si>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</si>
  <si>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</si>
  <si>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</si>
  <si>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</si>
  <si>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</si>
  <si>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</si>
  <si>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</si>
  <si>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</si>
  <si>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</si>
  <si>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</si>
  <si>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</si>
  <si>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</si>
  <si>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</si>
  <si>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</si>
  <si>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</si>
  <si>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</si>
  <si>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</si>
  <si>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</si>
  <si>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</si>
  <si>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</si>
  <si>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</si>
  <si>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</si>
  <si>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</si>
  <si>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</si>
  <si>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</si>
  <si>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</si>
  <si>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</si>
  <si>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</si>
  <si>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</si>
  <si>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</si>
  <si>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</si>
  <si>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</si>
  <si>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</si>
  <si>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</si>
  <si>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</si>
  <si>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</si>
  <si>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</si>
  <si>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</si>
  <si>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</si>
  <si>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</si>
  <si>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</si>
  <si>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</si>
  <si>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</si>
  <si>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</si>
  <si>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</si>
  <si>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</si>
  <si>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</si>
  <si>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</si>
  <si>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</si>
  <si>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</si>
  <si>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</si>
  <si>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</si>
  <si>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</si>
  <si>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</si>
  <si>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</si>
  <si>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</si>
  <si>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</si>
  <si>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</si>
  <si>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</si>
  <si>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</si>
  <si>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</si>
  <si>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</si>
  <si>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</si>
  <si>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</si>
  <si>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</si>
  <si>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</si>
  <si>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</si>
  <si>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</si>
  <si>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</si>
  <si>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</si>
  <si>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</si>
  <si>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</si>
  <si>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</si>
  <si>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</si>
  <si>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</si>
  <si>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</si>
  <si>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</si>
  <si>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</si>
  <si>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</si>
  <si>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</si>
  <si>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</si>
  <si>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</si>
  <si>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</si>
  <si>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</si>
  <si>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</si>
  <si>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</si>
  <si>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</si>
  <si>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</si>
  <si>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</si>
  <si>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</si>
  <si>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</si>
  <si>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</si>
  <si>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</si>
  <si>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</si>
  <si>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</si>
  <si>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</si>
  <si>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</si>
  <si>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</si>
  <si>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</si>
  <si>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</si>
  <si>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</si>
  <si>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</si>
  <si>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</si>
  <si>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</si>
  <si>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</si>
  <si>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</si>
  <si>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</si>
  <si>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</si>
  <si>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</si>
  <si>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</si>
  <si>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</si>
  <si>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</si>
  <si>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</si>
  <si>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</si>
  <si>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</si>
  <si>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</si>
  <si>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</si>
  <si>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</si>
  <si>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</si>
  <si>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</si>
  <si>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</si>
  <si>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</si>
  <si>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</si>
  <si>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</si>
  <si>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</si>
  <si>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</si>
  <si>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</si>
  <si>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</si>
  <si>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</si>
  <si>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</si>
  <si>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</si>
  <si>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</si>
  <si>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</si>
  <si>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</si>
  <si>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</si>
  <si>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</si>
  <si>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</si>
  <si>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</si>
  <si>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</si>
  <si>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</si>
  <si>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</si>
  <si>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</si>
  <si>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</si>
  <si>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</si>
  <si>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</si>
  <si>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</si>
  <si>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</si>
  <si>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</si>
  <si>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</si>
  <si>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</si>
  <si>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</si>
  <si>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</si>
  <si>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</si>
  <si>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</si>
  <si>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</si>
  <si>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</si>
  <si>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</si>
  <si>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</si>
  <si>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</si>
  <si>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</si>
  <si>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</si>
  <si>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</si>
  <si>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</si>
  <si>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</si>
  <si>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</si>
  <si>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</si>
  <si>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</si>
  <si>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</si>
  <si>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</si>
  <si>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</si>
  <si>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</si>
  <si>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</si>
  <si>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</si>
  <si>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</si>
  <si>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</si>
  <si>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</si>
  <si>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</si>
  <si>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</si>
  <si>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</si>
  <si>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</si>
  <si>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</si>
  <si>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</si>
  <si>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</si>
  <si>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</si>
  <si>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</si>
  <si>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</si>
  <si>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</si>
  <si>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</si>
  <si>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</si>
  <si>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</si>
  <si>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</si>
  <si>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</si>
  <si>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</si>
  <si>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</si>
  <si>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</si>
  <si>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</si>
  <si>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</si>
  <si>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</si>
  <si>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</si>
  <si>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</si>
  <si>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</si>
  <si>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</si>
  <si>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</si>
  <si>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</si>
  <si>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</si>
  <si>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</si>
  <si>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</si>
  <si>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</si>
  <si>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</si>
  <si>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</si>
  <si>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</si>
  <si>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</si>
  <si>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</si>
  <si>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</si>
  <si>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</si>
  <si>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</si>
  <si>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</si>
  <si>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</si>
  <si>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</si>
  <si>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</si>
  <si>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</si>
  <si>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</si>
  <si>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</si>
  <si>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</si>
  <si>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</si>
  <si>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</si>
  <si>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</si>
  <si>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</si>
  <si>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</si>
  <si>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</si>
  <si>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</si>
  <si>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</si>
  <si>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</si>
  <si>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</si>
  <si>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</si>
  <si>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</si>
  <si>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</si>
  <si>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</si>
  <si>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</si>
  <si>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</si>
  <si>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</si>
  <si>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</si>
  <si>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</si>
  <si>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</si>
  <si>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</si>
  <si>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</si>
  <si>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</si>
  <si>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</si>
  <si>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</si>
  <si>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</si>
  <si>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</si>
  <si>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</si>
  <si>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</si>
  <si>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</si>
  <si>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</si>
  <si>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</si>
  <si>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</si>
  <si>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</si>
  <si>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</si>
  <si>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</si>
  <si>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</si>
  <si>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</si>
  <si>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</si>
  <si>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</si>
  <si>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</si>
  <si>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</si>
  <si>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</si>
  <si>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</si>
  <si>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</si>
  <si>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</si>
  <si>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</si>
  <si>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</si>
  <si>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</si>
  <si>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</si>
  <si>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</si>
  <si>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</si>
  <si>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</si>
  <si>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</si>
  <si>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</si>
  <si>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</si>
  <si>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</si>
  <si>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</si>
  <si>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</si>
  <si>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</si>
  <si>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</si>
  <si>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</si>
  <si>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</si>
  <si>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</si>
  <si>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</si>
  <si>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</si>
  <si>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</si>
  <si>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</si>
  <si>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</si>
  <si>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</si>
  <si>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</si>
  <si>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</si>
  <si>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</si>
  <si>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</si>
  <si>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</si>
  <si>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</si>
  <si>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</si>
  <si>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</si>
  <si>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</si>
  <si>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</si>
  <si>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</si>
  <si>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</si>
  <si>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</si>
  <si>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</si>
  <si>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</si>
  <si>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</si>
  <si>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</si>
  <si>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</si>
  <si>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</si>
  <si>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</si>
  <si>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</si>
  <si>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</si>
  <si>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</si>
  <si>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</si>
  <si>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</si>
  <si>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</si>
  <si>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</si>
  <si>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</si>
  <si>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</si>
  <si>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</si>
  <si>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</si>
  <si>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</si>
  <si>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</si>
  <si>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</si>
  <si>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</si>
  <si>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</si>
  <si>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</si>
  <si>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</si>
  <si>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</si>
  <si>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</si>
  <si>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</si>
  <si>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</si>
  <si>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</si>
  <si>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</si>
  <si>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</si>
  <si>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</si>
  <si>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</si>
  <si>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</si>
  <si>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</si>
  <si>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</si>
  <si>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</si>
  <si>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</si>
  <si>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</si>
  <si>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</si>
  <si>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</si>
  <si>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</si>
  <si>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</si>
  <si>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</si>
  <si>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</si>
  <si>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</si>
  <si>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</si>
  <si>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</si>
  <si>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</si>
  <si>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</si>
  <si>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</si>
  <si>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</si>
  <si>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</si>
  <si>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</si>
  <si>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</si>
  <si>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</si>
  <si>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</si>
  <si>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</si>
  <si>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</si>
  <si>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</si>
  <si>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</si>
  <si>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</si>
  <si>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</si>
  <si>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</si>
  <si>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</si>
  <si>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</si>
  <si>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</si>
  <si>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</si>
  <si>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</si>
  <si>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</si>
  <si>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</si>
  <si>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</si>
  <si>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</si>
  <si>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</si>
  <si>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</si>
  <si>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</si>
  <si>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</si>
  <si>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</si>
  <si>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</si>
  <si>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</si>
  <si>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</si>
  <si>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</si>
  <si>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</si>
  <si>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</si>
  <si>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</si>
  <si>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</si>
  <si>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</si>
  <si>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</si>
  <si>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</si>
  <si>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</si>
  <si>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</si>
  <si>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</si>
  <si>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</si>
  <si>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</si>
  <si>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</si>
  <si>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</si>
  <si>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</si>
  <si>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</si>
  <si>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</si>
  <si>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</si>
  <si>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</si>
  <si>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</si>
  <si>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</si>
  <si>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</si>
  <si>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</si>
  <si>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</si>
  <si>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</si>
  <si>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</si>
  <si>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</si>
  <si>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</si>
  <si>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</si>
  <si>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</si>
  <si>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</si>
  <si>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</si>
  <si>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</si>
  <si>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</si>
  <si>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</si>
  <si>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</si>
  <si>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</si>
  <si>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</si>
  <si>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</si>
  <si>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</si>
  <si>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</si>
  <si>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</si>
  <si>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</si>
  <si>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</si>
  <si>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</si>
  <si>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</si>
  <si>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</si>
  <si>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</si>
  <si>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</si>
  <si>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</si>
  <si>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</si>
  <si>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</si>
  <si>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</si>
  <si>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</si>
  <si>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</si>
  <si>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</si>
  <si>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</si>
  <si>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</si>
  <si>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</si>
  <si>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</si>
  <si>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</si>
  <si>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</si>
  <si>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</si>
  <si>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</si>
  <si>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</si>
  <si>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</si>
  <si>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</si>
  <si>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</si>
  <si>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</si>
  <si>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</si>
  <si>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</si>
  <si>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</si>
  <si>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</si>
  <si>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</si>
  <si>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</si>
  <si>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</si>
  <si>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</si>
  <si>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</si>
  <si>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</si>
  <si>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</si>
  <si>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</si>
  <si>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</si>
  <si>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</si>
  <si>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</si>
  <si>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</si>
  <si>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</si>
  <si>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</si>
  <si>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</si>
  <si>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</si>
  <si>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</si>
  <si>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</si>
  <si>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</si>
  <si>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</si>
  <si>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</si>
  <si>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</si>
  <si>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</si>
  <si>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</si>
  <si>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</si>
  <si>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</si>
  <si>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</si>
  <si>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</si>
  <si>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</si>
  <si>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</si>
  <si>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</si>
  <si>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</si>
  <si>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</si>
  <si>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</si>
  <si>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</si>
  <si>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</si>
  <si>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</si>
  <si>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</si>
  <si>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</si>
  <si>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</si>
  <si>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</si>
  <si>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</si>
  <si>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</si>
  <si>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</si>
  <si>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</si>
  <si>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</si>
  <si>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</si>
  <si>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</si>
  <si>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</si>
  <si>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</si>
  <si>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</si>
  <si>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</si>
  <si>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</si>
  <si>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</si>
  <si>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</si>
  <si>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</si>
  <si>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</si>
  <si>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</si>
  <si>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</si>
  <si>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</si>
  <si>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</si>
  <si>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</si>
  <si>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</si>
  <si>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</si>
  <si>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</si>
  <si>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</si>
  <si>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</si>
  <si>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</si>
  <si>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</si>
  <si>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</si>
  <si>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</si>
  <si>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</si>
  <si>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</si>
  <si>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</si>
  <si>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</si>
  <si>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</si>
  <si>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</si>
  <si>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</si>
  <si>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</si>
  <si>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</si>
  <si>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</si>
  <si>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</si>
  <si>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</si>
  <si>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</si>
  <si>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</si>
  <si>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</si>
  <si>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</si>
  <si>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</si>
  <si>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</si>
  <si>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</si>
  <si>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</si>
  <si>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</si>
  <si>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</si>
  <si>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</si>
  <si>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</si>
  <si>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</si>
  <si>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</si>
  <si>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</si>
  <si>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</si>
  <si>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</si>
  <si>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</si>
  <si>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</si>
  <si>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</si>
  <si>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</si>
  <si>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</si>
  <si>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</si>
  <si>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</si>
  <si>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</si>
  <si>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</si>
  <si>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</si>
  <si>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</si>
  <si>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</si>
  <si>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</si>
  <si>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</si>
  <si>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</si>
  <si>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</si>
  <si>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</si>
  <si>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</si>
  <si>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</si>
  <si>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</si>
  <si>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</si>
  <si>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</si>
  <si>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</si>
  <si>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</si>
  <si>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</si>
  <si>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</si>
  <si>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</si>
  <si>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</si>
  <si>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</si>
  <si>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</si>
  <si>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</si>
  <si>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</si>
  <si>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</si>
  <si>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</si>
  <si>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</si>
  <si>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</si>
  <si>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</si>
  <si>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</si>
  <si>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</si>
  <si>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</si>
  <si>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</si>
  <si>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</si>
  <si>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</si>
  <si>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</si>
  <si>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</si>
  <si>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</si>
  <si>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</si>
  <si>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</si>
  <si>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</si>
  <si>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</si>
  <si>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</si>
  <si>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</si>
  <si>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</si>
  <si>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</si>
  <si>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</si>
  <si>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</si>
  <si>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</si>
  <si>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</si>
  <si>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</si>
  <si>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</si>
  <si>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</si>
  <si>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</si>
  <si>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</si>
  <si>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</si>
  <si>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</si>
  <si>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</si>
  <si>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</si>
  <si>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</si>
  <si>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</si>
  <si>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</si>
  <si>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</si>
  <si>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</si>
  <si>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</si>
  <si>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</si>
  <si>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</si>
  <si>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</si>
  <si>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</si>
  <si>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</si>
  <si>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</si>
  <si>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</si>
  <si>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</si>
  <si>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</si>
  <si>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</si>
  <si>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</si>
  <si>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</si>
  <si>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</si>
  <si>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</si>
  <si>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</si>
  <si>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</si>
  <si>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</si>
  <si>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</si>
  <si>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</si>
  <si>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</si>
  <si>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</si>
  <si>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</si>
  <si>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</si>
  <si>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</si>
  <si>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</si>
  <si>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</si>
  <si>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</si>
  <si>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</si>
  <si>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</si>
  <si>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</si>
  <si>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</si>
  <si>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</si>
  <si>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</si>
  <si>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</si>
  <si>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</si>
  <si>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</si>
  <si>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</si>
  <si>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</si>
  <si>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</si>
  <si>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</si>
  <si>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</si>
  <si>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</si>
  <si>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</si>
  <si>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</si>
  <si>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</si>
  <si>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</si>
  <si>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</si>
  <si>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</si>
  <si>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</si>
  <si>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</si>
  <si>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</si>
  <si>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</si>
  <si>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</si>
  <si>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</si>
  <si>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</si>
  <si>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</si>
  <si>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</si>
  <si>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</si>
  <si>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</si>
  <si>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</si>
  <si>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</si>
  <si>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</si>
  <si>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</si>
  <si>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</si>
  <si>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</si>
  <si>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</si>
  <si>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</si>
  <si>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</si>
  <si>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</si>
  <si>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</si>
  <si>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</si>
  <si>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</si>
  <si>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</si>
  <si>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</si>
  <si>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</si>
  <si>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</si>
  <si>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</si>
  <si>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</si>
  <si>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</si>
  <si>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</si>
  <si>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</si>
  <si>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</si>
  <si>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</si>
  <si>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</si>
  <si>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</si>
  <si>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</si>
  <si>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</si>
  <si>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</si>
  <si>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</si>
  <si>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</si>
  <si>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</si>
  <si>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</si>
  <si>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</si>
  <si>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</si>
  <si>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</si>
  <si>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</si>
  <si>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</si>
  <si>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</si>
  <si>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</si>
  <si>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</si>
  <si>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</si>
  <si>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</si>
  <si>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</si>
  <si>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</si>
  <si>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</si>
  <si>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</si>
  <si>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</si>
  <si>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</si>
  <si>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</si>
  <si>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</si>
  <si>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</si>
  <si>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</si>
  <si>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</si>
  <si>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</si>
  <si>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</si>
  <si>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</si>
  <si>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</si>
  <si>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</si>
  <si>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</si>
  <si>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</si>
  <si>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</si>
  <si>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</si>
  <si>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</si>
  <si>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</si>
  <si>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</si>
  <si>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</si>
  <si>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</si>
  <si>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</si>
  <si>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</si>
  <si>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</si>
  <si>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</si>
  <si>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</si>
  <si>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</si>
  <si>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</si>
  <si>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</si>
  <si>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</si>
  <si>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</si>
  <si>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</si>
  <si>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</si>
  <si>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</si>
  <si>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</si>
  <si>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</si>
  <si>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</si>
  <si>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</si>
  <si>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</si>
  <si>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</si>
  <si>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</si>
  <si>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</si>
  <si>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</si>
  <si>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</si>
  <si>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</si>
  <si>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</si>
  <si>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</si>
  <si>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</si>
  <si>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</si>
  <si>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</si>
  <si>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</si>
  <si>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</si>
  <si>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</si>
  <si>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</si>
  <si>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</si>
  <si>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</si>
  <si>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</si>
  <si>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</si>
  <si>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</si>
  <si>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</si>
  <si>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</si>
  <si>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</si>
  <si>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</si>
  <si>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</si>
  <si>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</si>
  <si>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</si>
  <si>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</si>
  <si>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</si>
  <si>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</si>
  <si>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</si>
  <si>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</si>
  <si>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</si>
  <si>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</si>
  <si>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</si>
  <si>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</si>
  <si>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</si>
  <si>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</si>
  <si>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</si>
  <si>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</si>
  <si>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</si>
  <si>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</si>
  <si>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</si>
  <si>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</si>
  <si>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</si>
  <si>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</si>
  <si>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</si>
  <si>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</si>
  <si>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</si>
  <si>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</si>
  <si>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</si>
  <si>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</si>
  <si>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</si>
  <si>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</si>
  <si>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</si>
  <si>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</si>
  <si>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</si>
  <si>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</si>
  <si>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</si>
  <si>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</si>
  <si>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</si>
  <si>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</si>
  <si>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</si>
  <si>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</si>
  <si>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</si>
  <si>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</si>
  <si>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</si>
  <si>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</si>
  <si>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</si>
  <si>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</si>
  <si>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</si>
  <si>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</si>
  <si>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</si>
  <si>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</si>
  <si>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</si>
  <si>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</si>
  <si>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</si>
  <si>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</si>
  <si>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</si>
  <si>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</si>
  <si>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</si>
  <si>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</si>
  <si>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</si>
  <si>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</si>
  <si>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</si>
  <si>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</si>
  <si>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</si>
  <si>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</si>
  <si>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</si>
  <si>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</si>
  <si>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</si>
  <si>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</si>
  <si>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</si>
  <si>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</si>
  <si>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</si>
  <si>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</si>
  <si>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</si>
  <si>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</si>
  <si>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</si>
  <si>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</si>
  <si>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</si>
  <si>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</si>
  <si>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</si>
  <si>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</si>
  <si>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</si>
  <si>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</si>
  <si>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</si>
  <si>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</si>
  <si>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</si>
  <si>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</si>
  <si>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</si>
  <si>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</si>
  <si>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</si>
  <si>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</si>
  <si>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</si>
  <si>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</si>
  <si>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</si>
  <si>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</si>
  <si>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</si>
  <si>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</si>
  <si>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</si>
  <si>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</si>
  <si>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</si>
  <si>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</si>
  <si>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</si>
  <si>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</si>
  <si>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</si>
  <si>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</si>
  <si>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</si>
  <si>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</si>
  <si>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</si>
  <si>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</si>
  <si>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</si>
  <si>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</si>
  <si>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</si>
  <si>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</si>
  <si>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</si>
  <si>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</si>
  <si>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</si>
  <si>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</si>
  <si>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</si>
  <si>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</si>
  <si>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</si>
  <si>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</si>
  <si>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</si>
  <si>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</si>
  <si>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</si>
  <si>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</si>
  <si>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</si>
  <si>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</si>
  <si>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</si>
  <si>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</si>
  <si>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</si>
  <si>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</si>
  <si>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</si>
  <si>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</si>
  <si>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</si>
  <si>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</si>
  <si>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</si>
  <si>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</si>
  <si>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</si>
  <si>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</si>
  <si>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</si>
  <si>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</si>
  <si>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</si>
  <si>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</si>
  <si>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</si>
  <si>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</si>
  <si>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</si>
  <si>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</si>
  <si>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</si>
  <si>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</si>
  <si>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</si>
  <si>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</si>
  <si>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</si>
  <si>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</si>
  <si>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</si>
  <si>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</si>
  <si>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</si>
  <si>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</si>
  <si>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</si>
  <si>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</si>
  <si>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</si>
  <si>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</si>
  <si>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</si>
  <si>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</si>
  <si>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</si>
  <si>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</si>
  <si>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</si>
  <si>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</si>
  <si>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</si>
  <si>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</si>
  <si>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</si>
  <si>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</si>
  <si>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</si>
  <si>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</si>
  <si>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</si>
  <si>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</si>
  <si>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</si>
  <si>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</si>
  <si>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</si>
  <si>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</si>
  <si>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</si>
  <si>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</si>
  <si>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</si>
  <si>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</si>
  <si>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</si>
  <si>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</si>
  <si>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</si>
  <si>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</si>
  <si>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</si>
  <si>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</si>
  <si>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</si>
  <si>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</si>
  <si>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</si>
  <si>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</si>
  <si>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</si>
  <si>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</si>
  <si>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</si>
  <si>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</si>
  <si>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</si>
  <si>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</si>
  <si>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</si>
  <si>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</si>
  <si>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</si>
  <si>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</si>
  <si>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</si>
  <si>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</si>
  <si>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</si>
  <si>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</si>
  <si>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</si>
  <si>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</si>
  <si>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</si>
  <si>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</si>
  <si>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</si>
  <si>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</si>
  <si>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</si>
  <si>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</si>
  <si>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</si>
  <si>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</si>
  <si>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</si>
  <si>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</si>
  <si>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</si>
  <si>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</si>
  <si>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</si>
  <si>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</si>
  <si>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</si>
  <si>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</si>
  <si>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</si>
  <si>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</si>
  <si>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</si>
  <si>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</si>
  <si>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</si>
  <si>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</si>
  <si>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</si>
  <si>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</si>
  <si>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</si>
  <si>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</si>
  <si>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</si>
  <si>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</si>
  <si>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</si>
  <si>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</si>
  <si>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</si>
  <si>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</si>
  <si>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</si>
  <si>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</si>
  <si>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</si>
  <si>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</si>
  <si>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</si>
  <si>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</si>
  <si>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</si>
  <si>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</si>
  <si>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</si>
  <si>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</si>
  <si>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</si>
  <si>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</si>
  <si>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</si>
  <si>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</si>
  <si>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</si>
  <si>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</si>
  <si>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</si>
  <si>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</si>
  <si>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</si>
  <si>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</si>
  <si>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</si>
  <si>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</si>
  <si>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</si>
  <si>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</si>
  <si>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</si>
  <si>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</si>
  <si>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</si>
  <si>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</si>
  <si>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</si>
  <si>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</si>
  <si>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</si>
  <si>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</si>
  <si>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</si>
  <si>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</si>
  <si>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</si>
  <si>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</si>
  <si>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</si>
  <si>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</si>
  <si>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</si>
  <si>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</si>
  <si>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</si>
  <si>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</si>
  <si>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</si>
  <si>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</si>
  <si>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</si>
  <si>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</si>
  <si>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</si>
  <si>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</si>
  <si>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</si>
  <si>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</si>
  <si>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</si>
  <si>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</si>
  <si>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</si>
  <si>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</si>
  <si>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</si>
  <si>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</si>
  <si>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</si>
  <si>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</si>
  <si>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</si>
  <si>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</si>
  <si>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</si>
  <si>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</si>
  <si>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</si>
  <si>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</si>
  <si>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</si>
  <si>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</si>
  <si>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</si>
  <si>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</si>
  <si>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</si>
  <si>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</si>
  <si>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</si>
  <si>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</si>
  <si>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</si>
  <si>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</si>
  <si>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</si>
  <si>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</si>
  <si>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</si>
  <si>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</si>
  <si>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</si>
  <si>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</si>
  <si>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</si>
  <si>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</si>
  <si>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</si>
  <si>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</si>
  <si>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</si>
  <si>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</si>
  <si>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</si>
  <si>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</si>
  <si>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</si>
  <si>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</si>
  <si>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</si>
  <si>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</si>
  <si>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</si>
  <si>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</si>
  <si>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</si>
  <si>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</si>
  <si>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</si>
  <si>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</si>
  <si>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</si>
  <si>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</si>
  <si>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</si>
  <si>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</si>
  <si>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</si>
  <si>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</si>
  <si>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</si>
  <si>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</si>
  <si>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</si>
  <si>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</si>
  <si>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</si>
  <si>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</si>
  <si>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</si>
  <si>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</si>
  <si>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</si>
  <si>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</si>
  <si>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</si>
  <si>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</si>
  <si>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</si>
  <si>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</si>
  <si>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</si>
  <si>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</si>
  <si>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</si>
  <si>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</si>
  <si>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</si>
  <si>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</si>
  <si>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</si>
  <si>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</si>
  <si>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</si>
  <si>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</si>
  <si>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</si>
  <si>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</si>
  <si>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</si>
  <si>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</si>
  <si>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</si>
  <si>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</si>
  <si>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</si>
  <si>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</si>
  <si>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</si>
  <si>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</si>
  <si>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</si>
  <si>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</si>
  <si>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</si>
  <si>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</si>
  <si>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</si>
  <si>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</si>
  <si>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</si>
  <si>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</si>
  <si>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</si>
  <si>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</si>
  <si>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</si>
  <si>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</si>
  <si>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</si>
  <si>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</si>
  <si>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</si>
  <si>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</si>
  <si>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</si>
  <si>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</si>
  <si>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</si>
  <si>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</si>
  <si>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</si>
  <si>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</si>
  <si>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</si>
  <si>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</si>
  <si>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</si>
  <si>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</si>
  <si>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</si>
  <si>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</si>
  <si>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</si>
  <si>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</si>
  <si>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</si>
  <si>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</si>
  <si>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</si>
  <si>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</si>
  <si>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</si>
  <si>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</si>
  <si>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</si>
  <si>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</si>
  <si>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</si>
  <si>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</si>
  <si>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</si>
  <si>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</si>
  <si>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</si>
  <si>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</si>
  <si>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</si>
  <si>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</si>
  <si>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</si>
  <si>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</si>
  <si>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</si>
  <si>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</si>
  <si>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</si>
  <si>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</si>
  <si>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</si>
  <si>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</si>
  <si>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</si>
  <si>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</si>
  <si>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</si>
  <si>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</si>
  <si>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</si>
  <si>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</si>
  <si>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</si>
  <si>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</si>
  <si>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</si>
  <si>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</si>
  <si>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</si>
  <si>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</si>
  <si>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</si>
  <si>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</si>
  <si>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</si>
  <si>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</si>
  <si>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</si>
  <si>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</si>
  <si>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</si>
  <si>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</si>
  <si>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</si>
  <si>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</si>
  <si>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</si>
  <si>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</si>
  <si>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</si>
  <si>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</si>
  <si>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</si>
  <si>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</si>
  <si>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</si>
  <si>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</si>
  <si>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</si>
  <si>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</si>
  <si>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</si>
  <si>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</si>
  <si>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</si>
  <si>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</si>
  <si>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</si>
  <si>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</si>
  <si>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</si>
  <si>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</si>
  <si>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</si>
  <si>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</si>
  <si>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</si>
  <si>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</si>
  <si>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</si>
  <si>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</si>
  <si>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</si>
  <si>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</si>
  <si>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</si>
  <si>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</si>
  <si>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</si>
  <si>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</si>
  <si>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</si>
  <si>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</si>
  <si>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</si>
  <si>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</si>
  <si>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</si>
  <si>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</si>
  <si>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</si>
  <si>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</si>
  <si>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</si>
  <si>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</si>
  <si>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</si>
  <si>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</si>
  <si>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</si>
  <si>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</si>
  <si>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</si>
  <si>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</si>
  <si>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</si>
  <si>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</si>
  <si>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</si>
  <si>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</si>
  <si>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</si>
  <si>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</si>
  <si>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</si>
  <si>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</si>
  <si>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</si>
  <si>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</si>
  <si>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</si>
  <si>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</si>
  <si>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</si>
  <si>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</si>
  <si>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</si>
  <si>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</si>
  <si>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</si>
  <si>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</si>
  <si>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</si>
  <si>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</si>
  <si>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</si>
  <si>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</si>
  <si>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</si>
  <si>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</si>
  <si>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</si>
  <si>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</si>
  <si>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</si>
  <si>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</si>
  <si>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</si>
  <si>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</si>
  <si>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</si>
  <si>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</si>
  <si>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</si>
  <si>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</si>
  <si>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</si>
  <si>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</si>
  <si>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</si>
  <si>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</si>
  <si>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</si>
  <si>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</si>
  <si>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</si>
  <si>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</si>
  <si>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</si>
  <si>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</si>
  <si>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</si>
  <si>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</si>
  <si>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</si>
  <si>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</si>
  <si>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</si>
  <si>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</si>
  <si>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</si>
  <si>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</si>
  <si>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</si>
  <si>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</si>
  <si>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</si>
  <si>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</si>
  <si>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</si>
  <si>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</si>
  <si>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</si>
  <si>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</si>
  <si>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</si>
  <si>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</si>
  <si>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</si>
  <si>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</si>
  <si>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</si>
  <si>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</si>
  <si>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</si>
  <si>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</si>
  <si>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</si>
  <si>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</si>
  <si>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</si>
  <si>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</si>
  <si>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</si>
  <si>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</si>
  <si>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</si>
  <si>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</si>
  <si>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</si>
  <si>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</si>
  <si>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</si>
  <si>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</si>
  <si>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</si>
  <si>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</si>
  <si>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</si>
  <si>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</si>
  <si>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</si>
  <si>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</si>
  <si>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</si>
  <si>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</si>
  <si>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</si>
  <si>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</si>
  <si>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</si>
  <si>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</si>
  <si>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</si>
  <si>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</si>
  <si>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</si>
  <si>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</si>
  <si>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</si>
  <si>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</si>
  <si>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</si>
  <si>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</si>
  <si>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</si>
  <si>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</si>
  <si>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</si>
  <si>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</si>
  <si>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</si>
  <si>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</si>
  <si>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</si>
  <si>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</si>
  <si>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</si>
  <si>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</si>
  <si>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</si>
  <si>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</si>
  <si>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</si>
  <si>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</si>
  <si>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</si>
  <si>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</si>
  <si>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</si>
  <si>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</si>
  <si>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</si>
  <si>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</si>
  <si>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</si>
  <si>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</si>
  <si>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</si>
  <si>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</si>
  <si>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</si>
  <si>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</si>
  <si>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</si>
  <si>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</si>
  <si>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</si>
  <si>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</si>
  <si>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</si>
  <si>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</si>
  <si>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</si>
  <si>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</si>
  <si>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</si>
  <si>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</si>
  <si>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</si>
  <si>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</si>
  <si>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</si>
  <si>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</si>
  <si>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</si>
  <si>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</si>
  <si>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</si>
  <si>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</si>
  <si>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</si>
  <si>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</si>
  <si>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</si>
  <si>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</si>
  <si>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</si>
  <si>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</si>
  <si>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</si>
  <si>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</si>
  <si>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</si>
  <si>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</si>
  <si>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</si>
  <si>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</si>
  <si>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</si>
  <si>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</si>
  <si>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</si>
  <si>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</si>
  <si>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</si>
  <si>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</si>
  <si>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</si>
  <si>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</si>
  <si>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</si>
  <si>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</si>
  <si>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</si>
  <si>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</si>
  <si>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</si>
  <si>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</si>
  <si>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</si>
  <si>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</si>
  <si>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</si>
  <si>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</si>
  <si>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</si>
  <si>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</si>
  <si>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</si>
  <si>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</si>
  <si>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</si>
  <si>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</si>
  <si>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</si>
  <si>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</si>
  <si>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</si>
  <si>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</si>
  <si>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</si>
  <si>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</si>
  <si>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</si>
  <si>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</si>
  <si>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</si>
  <si>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</si>
  <si>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</si>
  <si>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</si>
  <si>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</si>
  <si>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</si>
  <si>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</si>
  <si>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</si>
  <si>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</si>
  <si>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</si>
  <si>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</si>
  <si>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</si>
  <si>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</si>
  <si>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</si>
  <si>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</si>
  <si>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</si>
  <si>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</si>
  <si>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</si>
  <si>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</si>
  <si>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</si>
  <si>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</si>
  <si>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</si>
  <si>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</si>
  <si>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</si>
  <si>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</si>
  <si>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</si>
  <si>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</si>
  <si>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</si>
  <si>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</si>
  <si>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</si>
  <si>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</si>
  <si>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</si>
  <si>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</si>
  <si>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</si>
  <si>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</si>
  <si>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</si>
  <si>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</si>
  <si>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</si>
  <si>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</si>
  <si>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</si>
  <si>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</si>
  <si>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</si>
  <si>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</si>
  <si>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</si>
  <si>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</si>
  <si>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</si>
  <si>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</si>
  <si>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</si>
  <si>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</si>
  <si>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</si>
  <si>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</si>
  <si>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</si>
  <si>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</si>
  <si>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</si>
  <si>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</si>
  <si>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</si>
  <si>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</si>
  <si>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</si>
  <si>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</si>
  <si>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</si>
  <si>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</si>
  <si>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</si>
  <si>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</si>
  <si>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</si>
  <si>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</si>
  <si>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</si>
  <si>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</si>
  <si>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</si>
  <si>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</si>
  <si>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</si>
  <si>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</si>
  <si>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</si>
  <si>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</si>
  <si>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</si>
  <si>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</si>
  <si>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</si>
  <si>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</si>
  <si>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</si>
  <si>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</si>
  <si>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</si>
  <si>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</si>
  <si>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</si>
  <si>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</si>
  <si>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</si>
  <si>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</si>
  <si>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</si>
  <si>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</si>
  <si>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</si>
  <si>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</si>
  <si>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</si>
  <si>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</si>
  <si>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</si>
  <si>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</si>
  <si>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</si>
  <si>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</si>
  <si>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</si>
  <si>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</si>
  <si>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</si>
  <si>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</si>
  <si>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</si>
  <si>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</si>
  <si>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</si>
  <si>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</si>
  <si>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</si>
  <si>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</si>
  <si>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</si>
  <si>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</si>
  <si>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</si>
  <si>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</si>
  <si>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</si>
  <si>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</si>
  <si>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</si>
  <si>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</si>
  <si>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</si>
  <si>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</si>
  <si>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</si>
  <si>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</si>
  <si>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</si>
  <si>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</si>
  <si>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</si>
  <si>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</si>
  <si>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</si>
  <si>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</si>
  <si>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</si>
  <si>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</si>
  <si>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</si>
  <si>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</si>
  <si>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</si>
  <si>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</si>
  <si>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</si>
  <si>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</si>
  <si>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</si>
  <si>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</si>
  <si>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</si>
  <si>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</si>
  <si>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</si>
  <si>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</si>
  <si>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</si>
  <si>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</si>
  <si>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</si>
  <si>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</si>
  <si>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</si>
  <si>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</si>
  <si>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</si>
  <si>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</si>
  <si>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</si>
  <si>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</si>
  <si>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</si>
  <si>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</si>
  <si>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</si>
  <si>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</si>
  <si>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</si>
  <si>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</si>
  <si>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</si>
  <si>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</si>
  <si>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</si>
  <si>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</si>
  <si>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</si>
  <si>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</si>
  <si>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</si>
  <si>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</si>
  <si>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</si>
  <si>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</si>
  <si>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</si>
  <si>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</si>
  <si>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</si>
  <si>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</si>
  <si>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</si>
  <si>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</si>
  <si>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</si>
  <si>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</si>
  <si>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</si>
  <si>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</si>
  <si>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</si>
  <si>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</si>
  <si>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</si>
  <si>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</si>
  <si>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</si>
  <si>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</si>
  <si>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</si>
  <si>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</si>
  <si>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</si>
  <si>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</si>
  <si>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</si>
  <si>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</si>
  <si>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</si>
  <si>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</si>
  <si>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</si>
  <si>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</si>
  <si>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</si>
  <si>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</si>
  <si>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</si>
  <si>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</si>
  <si>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</si>
  <si>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</si>
  <si>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</si>
  <si>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</si>
  <si>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</si>
  <si>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</si>
  <si>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</si>
  <si>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</si>
  <si>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</si>
  <si>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</si>
  <si>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</si>
  <si>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</si>
  <si>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</si>
  <si>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</si>
  <si>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</si>
  <si>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</si>
  <si>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</si>
  <si>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</si>
  <si>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</si>
  <si>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</si>
  <si>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</si>
  <si>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</si>
  <si>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</si>
  <si>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</si>
  <si>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</si>
  <si>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</si>
  <si>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</si>
  <si>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</si>
  <si>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</si>
  <si>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</si>
  <si>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</si>
  <si>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</si>
  <si>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</si>
  <si>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</si>
  <si>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</si>
  <si>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</si>
  <si>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</si>
  <si>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</si>
  <si>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</si>
  <si>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</si>
  <si>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</si>
  <si>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</si>
  <si>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</si>
  <si>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</si>
  <si>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</si>
  <si>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</si>
  <si>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</si>
  <si>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</si>
  <si>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</si>
  <si>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</si>
  <si>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</si>
  <si>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</si>
  <si>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</si>
  <si>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</si>
  <si>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</si>
  <si>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</si>
  <si>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</si>
  <si>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</si>
  <si>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</si>
  <si>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</si>
  <si>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</si>
  <si>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</si>
  <si>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</si>
  <si>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</si>
  <si>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</si>
  <si>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</si>
  <si>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</si>
  <si>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</si>
  <si>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</si>
  <si>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</si>
  <si>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</si>
  <si>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</si>
  <si>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</si>
  <si>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</si>
  <si>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</si>
  <si>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</si>
  <si>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</si>
  <si>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</si>
  <si>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</si>
  <si>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</si>
  <si>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</si>
  <si>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</si>
  <si>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</si>
  <si>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</si>
  <si>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</si>
  <si>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</si>
  <si>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</si>
  <si>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</si>
  <si>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</si>
  <si>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</si>
  <si>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</si>
  <si>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</si>
  <si>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</si>
  <si>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</si>
  <si>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</si>
  <si>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</si>
  <si>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</si>
  <si>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</si>
  <si>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</si>
  <si>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</si>
  <si>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</si>
  <si>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</si>
  <si>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</si>
  <si>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</si>
  <si>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</si>
  <si>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</si>
  <si>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</si>
  <si>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</si>
  <si>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</si>
  <si>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</si>
  <si>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</si>
  <si>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</si>
  <si>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</si>
  <si>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</si>
  <si>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</si>
  <si>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</si>
  <si>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</si>
  <si>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</si>
  <si>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</si>
  <si>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</si>
  <si>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</si>
  <si>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</si>
  <si>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</si>
  <si>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</si>
  <si>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</si>
  <si>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</si>
  <si>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</si>
  <si>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</si>
  <si>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</si>
  <si>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</si>
  <si>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</si>
  <si>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</si>
  <si>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</si>
  <si>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</si>
  <si>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</si>
  <si>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</si>
  <si>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</si>
  <si>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</si>
  <si>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</si>
  <si>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</si>
  <si>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</si>
  <si>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</si>
  <si>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</si>
  <si>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</si>
  <si>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</si>
  <si>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</si>
  <si>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</si>
  <si>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</si>
  <si>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</si>
  <si>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</si>
  <si>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</si>
  <si>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</si>
  <si>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</si>
  <si>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</si>
  <si>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</si>
  <si>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</si>
  <si>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</si>
  <si>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</si>
  <si>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</si>
  <si>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</si>
  <si>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</si>
  <si>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</si>
  <si>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</si>
  <si>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</si>
  <si>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</si>
  <si>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</si>
  <si>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</si>
  <si>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</si>
  <si>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</si>
  <si>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</si>
  <si>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</si>
  <si>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</si>
  <si>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</si>
  <si>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</si>
  <si>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</si>
  <si>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</si>
  <si>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</si>
  <si>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</si>
  <si>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</si>
  <si>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</si>
  <si>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</si>
  <si>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</si>
  <si>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</si>
  <si>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</si>
  <si>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</si>
  <si>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</si>
  <si>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</si>
  <si>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</si>
  <si>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</si>
  <si>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</si>
  <si>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</si>
  <si>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</si>
  <si>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</si>
  <si>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</si>
  <si>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</si>
  <si>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</si>
  <si>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</si>
  <si>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</si>
  <si>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</si>
  <si>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</si>
  <si>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</si>
  <si>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</si>
  <si>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</si>
  <si>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</si>
  <si>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</si>
  <si>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</si>
  <si>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</si>
  <si>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</si>
  <si>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</si>
  <si>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</si>
  <si>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</si>
  <si>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</si>
  <si>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</si>
  <si>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</si>
  <si>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</si>
  <si>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</si>
  <si>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</si>
  <si>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</si>
  <si>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</si>
  <si>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</si>
  <si>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</si>
  <si>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</si>
  <si>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</si>
  <si>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</si>
  <si>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</si>
  <si>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</si>
  <si>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</si>
  <si>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</si>
  <si>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</si>
  <si>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</si>
  <si>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</si>
  <si>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</si>
  <si>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</si>
  <si>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</si>
  <si>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</si>
  <si>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</si>
  <si>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</si>
  <si>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</si>
  <si>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</si>
  <si>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</si>
  <si>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</si>
  <si>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</si>
  <si>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</si>
  <si>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</si>
  <si>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</si>
  <si>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</si>
  <si>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</si>
  <si>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</si>
  <si>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</si>
  <si>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</si>
  <si>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</si>
  <si>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</si>
  <si>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</si>
  <si>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</si>
  <si>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</si>
  <si>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</si>
  <si>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</si>
  <si>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</si>
  <si>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</si>
  <si>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</si>
  <si>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</si>
  <si>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</si>
  <si>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</si>
  <si>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</si>
  <si>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</si>
  <si>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</si>
  <si>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</si>
  <si>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</si>
  <si>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</si>
  <si>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</si>
  <si>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</si>
  <si>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</si>
  <si>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</si>
  <si>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</si>
  <si>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</si>
  <si>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</si>
  <si>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</si>
  <si>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</si>
  <si>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</si>
  <si>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</si>
  <si>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</si>
  <si>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</si>
  <si>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</si>
  <si>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</si>
  <si>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</si>
  <si>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</si>
  <si>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</si>
  <si>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</si>
  <si>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</si>
  <si>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</si>
  <si>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</si>
  <si>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</si>
  <si>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</si>
  <si>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</si>
  <si>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</si>
  <si>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</si>
  <si>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</si>
  <si>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</si>
  <si>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</si>
  <si>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</si>
  <si>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</si>
  <si>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</si>
  <si>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</si>
  <si>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</si>
  <si>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</si>
  <si>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</si>
  <si>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</si>
  <si>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</si>
  <si>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</si>
  <si>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</si>
  <si>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</si>
  <si>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</si>
  <si>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</si>
  <si>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</si>
  <si>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</si>
  <si>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</si>
  <si>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</si>
  <si>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</si>
  <si>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</si>
  <si>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</si>
  <si>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</si>
  <si>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</si>
  <si>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</si>
  <si>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</si>
  <si>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</si>
  <si>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</si>
  <si>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</si>
  <si>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</si>
  <si>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</si>
  <si>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</si>
  <si>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</si>
  <si>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</si>
  <si>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</si>
  <si>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</si>
  <si>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</si>
  <si>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</si>
  <si>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</si>
  <si>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</si>
  <si>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</si>
  <si>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</si>
  <si>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</si>
  <si>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</si>
  <si>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</si>
  <si>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</si>
  <si>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</si>
  <si>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</si>
  <si>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</si>
  <si>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</si>
  <si>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</si>
  <si>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</si>
  <si>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</si>
  <si>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</si>
  <si>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</si>
  <si>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</si>
  <si>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</si>
  <si>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</si>
  <si>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</si>
  <si>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</si>
  <si>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</si>
  <si>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</si>
  <si>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</si>
  <si>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</si>
  <si>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</si>
  <si>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</si>
  <si>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</si>
  <si>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</si>
  <si>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</si>
  <si>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</si>
  <si>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</si>
  <si>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</si>
  <si>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</si>
  <si>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</si>
  <si>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</si>
  <si>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</si>
  <si>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</si>
  <si>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</si>
  <si>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</si>
  <si>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</si>
  <si>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</si>
  <si>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</si>
  <si>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</si>
  <si>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</si>
  <si>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</si>
  <si>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</si>
  <si>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</si>
  <si>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</si>
  <si>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</si>
  <si>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</si>
  <si>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</si>
  <si>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</si>
  <si>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</si>
  <si>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</si>
  <si>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</si>
  <si>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</si>
  <si>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</si>
  <si>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</si>
  <si>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</si>
  <si>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</si>
  <si>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</si>
  <si>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</si>
  <si>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</si>
  <si>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</si>
  <si>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</si>
  <si>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</si>
  <si>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</si>
  <si>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</si>
  <si>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</si>
  <si>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</si>
  <si>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</si>
  <si>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</si>
  <si>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</si>
  <si>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</si>
  <si>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</si>
  <si>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</si>
  <si>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</si>
  <si>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</si>
  <si>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</si>
  <si>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</si>
  <si>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</si>
  <si>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</si>
  <si>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</si>
  <si>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</si>
  <si>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</si>
  <si>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</si>
  <si>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</si>
  <si>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</si>
  <si>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</si>
  <si>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</si>
  <si>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</si>
  <si>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</si>
  <si>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</si>
  <si>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</si>
  <si>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</si>
  <si>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</si>
  <si>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</si>
  <si>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</si>
  <si>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</si>
  <si>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</si>
  <si>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</si>
  <si>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</si>
  <si>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</si>
  <si>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</si>
  <si>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</si>
  <si>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</si>
  <si>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</si>
  <si>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</si>
  <si>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</si>
  <si>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</si>
  <si>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</si>
  <si>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</si>
  <si>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</si>
  <si>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</si>
  <si>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</si>
  <si>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</si>
  <si>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</si>
  <si>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</si>
  <si>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</si>
  <si>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</si>
  <si>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</si>
  <si>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</si>
  <si>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</si>
  <si>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</si>
  <si>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</si>
  <si>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</si>
  <si>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</si>
  <si>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</si>
  <si>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</si>
  <si>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</si>
  <si>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</si>
  <si>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</si>
  <si>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</si>
  <si>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</si>
  <si>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</si>
  <si>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</si>
  <si>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</si>
  <si>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</si>
  <si>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</si>
  <si>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</si>
  <si>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</si>
  <si>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</si>
  <si>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</si>
  <si>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</si>
  <si>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</si>
  <si>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</si>
  <si>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</si>
  <si>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</si>
  <si>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</si>
  <si>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</si>
  <si>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</si>
  <si>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</si>
  <si>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</si>
  <si>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</si>
  <si>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</si>
  <si>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</si>
  <si>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</si>
  <si>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</si>
  <si>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</si>
  <si>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</si>
  <si>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</si>
  <si>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</si>
  <si>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</si>
  <si>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</si>
  <si>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</si>
  <si>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</si>
  <si>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</si>
  <si>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</si>
  <si>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</si>
  <si>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</si>
  <si>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</si>
  <si>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</si>
  <si>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</si>
  <si>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</si>
  <si>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</si>
  <si>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</si>
  <si>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</si>
  <si>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</si>
  <si>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</si>
  <si>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</si>
  <si>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</si>
  <si>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</si>
  <si>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</si>
  <si>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</si>
  <si>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</si>
  <si>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</si>
  <si>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</si>
  <si>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</si>
  <si>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</si>
  <si>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</si>
  <si>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</si>
  <si>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</si>
  <si>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</si>
  <si>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</si>
  <si>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</si>
  <si>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</si>
  <si>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</si>
  <si>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</si>
  <si>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</si>
  <si>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</si>
  <si>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</si>
  <si>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</si>
  <si>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</si>
  <si>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</si>
  <si>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</si>
  <si>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</si>
  <si>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</si>
  <si>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</si>
  <si>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</si>
  <si>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</si>
  <si>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</si>
  <si>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</si>
  <si>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</si>
  <si>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</si>
  <si>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</si>
  <si>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</si>
  <si>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</si>
  <si>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</si>
  <si>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</si>
  <si>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</si>
  <si>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</si>
  <si>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</si>
  <si>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</si>
  <si>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</si>
  <si>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</si>
  <si>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</si>
  <si>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</si>
  <si>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</si>
  <si>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</si>
  <si>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</si>
  <si>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</si>
  <si>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</si>
  <si>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</si>
  <si>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</si>
  <si>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</si>
  <si>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</si>
  <si>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</si>
  <si>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</si>
  <si>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</si>
  <si>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</si>
  <si>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</si>
  <si>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</si>
  <si>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</si>
  <si>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</si>
  <si>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</si>
  <si>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</si>
  <si>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</si>
  <si>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</si>
  <si>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</si>
  <si>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</si>
  <si>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</si>
  <si>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</si>
  <si>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</si>
  <si>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</si>
  <si>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</si>
  <si>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</si>
  <si>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</si>
  <si>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</si>
  <si>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</si>
  <si>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</si>
  <si>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</si>
  <si>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</si>
  <si>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</si>
  <si>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</si>
  <si>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</si>
  <si>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</si>
  <si>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</si>
  <si>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</si>
  <si>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</si>
  <si>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</si>
  <si>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</si>
  <si>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</si>
  <si>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</si>
  <si>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</si>
  <si>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</si>
  <si>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</si>
  <si>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</si>
  <si>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</si>
  <si>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</si>
  <si>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</si>
  <si>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</si>
  <si>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</si>
  <si>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</si>
  <si>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</si>
  <si>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</si>
  <si>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</si>
  <si>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</si>
  <si>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</si>
  <si>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</si>
  <si>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</si>
  <si>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</si>
  <si>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</si>
  <si>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</si>
  <si>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</si>
  <si>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</si>
  <si>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</si>
  <si>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</si>
  <si>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</si>
  <si>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</si>
  <si>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</si>
  <si>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</si>
  <si>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</si>
  <si>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</si>
  <si>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</si>
  <si>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</si>
  <si>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</si>
  <si>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</si>
  <si>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</si>
  <si>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</si>
  <si>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</si>
  <si>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</si>
  <si>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</si>
  <si>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</si>
  <si>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</si>
  <si>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</si>
  <si>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</si>
  <si>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</si>
  <si>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</si>
  <si>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</si>
  <si>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</si>
  <si>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</si>
  <si>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</si>
  <si>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</si>
  <si>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</si>
  <si>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</si>
  <si>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</si>
  <si>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</si>
  <si>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</si>
  <si>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</si>
  <si>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</si>
  <si>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</si>
  <si>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</si>
  <si>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</si>
  <si>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</si>
  <si>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</si>
  <si>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</si>
  <si>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</si>
  <si>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</si>
  <si>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</si>
  <si>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</si>
  <si>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</si>
  <si>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</si>
  <si>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</si>
  <si>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</si>
  <si>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</si>
  <si>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</si>
  <si>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</si>
  <si>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</si>
  <si>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</si>
  <si>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</si>
  <si>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</si>
  <si>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</si>
  <si>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</si>
  <si>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</si>
  <si>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</si>
  <si>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</si>
  <si>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</si>
  <si>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</si>
  <si>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</si>
  <si>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</si>
  <si>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</si>
  <si>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</si>
  <si>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</si>
  <si>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</si>
  <si>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</si>
  <si>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</si>
  <si>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</si>
  <si>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</si>
  <si>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</si>
  <si>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</si>
  <si>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</si>
  <si>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</si>
  <si>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</si>
  <si>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</si>
  <si>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</si>
  <si>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</si>
  <si>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</si>
  <si>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</si>
  <si>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</si>
  <si>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</si>
  <si>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</si>
  <si>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</si>
  <si>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</si>
  <si>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</si>
  <si>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</si>
  <si>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</si>
  <si>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</si>
  <si>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</si>
  <si>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</si>
  <si>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</si>
  <si>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</si>
  <si>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</si>
  <si>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</si>
  <si>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</si>
  <si>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</si>
  <si>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</si>
  <si>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</si>
  <si>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</si>
  <si>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</si>
  <si>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</si>
  <si>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</si>
  <si>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</si>
  <si>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</si>
  <si>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</si>
  <si>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</si>
  <si>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</si>
  <si>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</si>
  <si>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</si>
  <si>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</si>
  <si>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</si>
  <si>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</si>
  <si>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</si>
  <si>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</si>
  <si>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</si>
  <si>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</si>
  <si>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</si>
  <si>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</si>
  <si>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</si>
  <si>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</si>
  <si>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</si>
  <si>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</si>
  <si>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</si>
  <si>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</si>
  <si>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</si>
  <si>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</si>
  <si>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</si>
  <si>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</si>
  <si>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</si>
  <si>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</si>
  <si>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</si>
  <si>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</si>
  <si>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</si>
  <si>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</si>
  <si>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</si>
  <si>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</si>
  <si>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</si>
  <si>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</si>
  <si>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</si>
  <si>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</si>
  <si>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</si>
  <si>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</si>
  <si>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</si>
  <si>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</si>
  <si>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</si>
  <si>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</si>
  <si>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</si>
  <si>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</si>
  <si>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</si>
  <si>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</si>
  <si>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</si>
  <si>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</si>
  <si>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</si>
  <si>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</si>
  <si>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</si>
  <si>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</si>
  <si>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</si>
  <si>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</si>
  <si>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</si>
  <si>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</si>
  <si>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</si>
  <si>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</si>
  <si>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</si>
  <si>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</si>
  <si>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</si>
  <si>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</si>
  <si>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</si>
  <si>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</si>
  <si>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</si>
  <si>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</si>
  <si>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</si>
  <si>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</si>
  <si>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</si>
  <si>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</si>
  <si>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</si>
  <si>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</si>
  <si>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</si>
  <si>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</si>
  <si>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</si>
  <si>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</si>
  <si>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</si>
  <si>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</si>
  <si>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</si>
  <si>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</si>
  <si>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</si>
  <si>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</si>
  <si>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</si>
  <si>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</si>
  <si>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</si>
  <si>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</si>
  <si>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</si>
  <si>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</si>
  <si>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</si>
  <si>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</si>
  <si>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</si>
  <si>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</si>
  <si>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</si>
  <si>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</si>
  <si>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</si>
  <si>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</si>
  <si>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</si>
  <si>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</si>
  <si>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</si>
  <si>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</si>
  <si>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</si>
  <si>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</si>
  <si>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</si>
  <si>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</si>
  <si>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</si>
  <si>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</si>
  <si>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</si>
  <si>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</si>
  <si>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</si>
  <si>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</si>
  <si>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</si>
  <si>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</si>
  <si>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</si>
  <si>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</si>
  <si>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</si>
  <si>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</si>
  <si>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</si>
  <si>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</si>
  <si>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</si>
  <si>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</si>
  <si>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</si>
  <si>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</si>
  <si>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</si>
  <si>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</si>
  <si>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</si>
  <si>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</si>
  <si>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</si>
  <si>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</si>
  <si>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</si>
  <si>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</si>
  <si>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</si>
  <si>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</si>
  <si>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</si>
  <si>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</si>
  <si>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</si>
  <si>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</si>
  <si>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</si>
  <si>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</si>
  <si>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</si>
  <si>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</si>
  <si>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</si>
  <si>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</si>
  <si>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</si>
  <si>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</si>
  <si>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</si>
  <si>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</si>
  <si>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</si>
  <si>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</si>
  <si>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</si>
  <si>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</si>
  <si>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</si>
  <si>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</si>
  <si>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</si>
  <si>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</si>
  <si>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</si>
  <si>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</si>
  <si>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</si>
  <si>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</si>
  <si>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</si>
  <si>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</si>
  <si>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</si>
  <si>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</si>
  <si>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</si>
  <si>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</si>
  <si>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</si>
  <si>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</si>
  <si>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</si>
  <si>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</si>
  <si>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</si>
  <si>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</si>
  <si>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</si>
  <si>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</si>
  <si>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</si>
  <si>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</si>
  <si>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</si>
  <si>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</si>
  <si>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</si>
  <si>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</si>
  <si>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</si>
  <si>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</si>
  <si>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</si>
  <si>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</si>
  <si>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</si>
  <si>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</si>
  <si>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</si>
  <si>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</si>
  <si>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</si>
  <si>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</si>
  <si>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</si>
  <si>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</si>
  <si>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</si>
  <si>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</si>
  <si>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</si>
  <si>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</si>
  <si>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</si>
  <si>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</si>
  <si>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</si>
  <si>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</si>
  <si>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</si>
  <si>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</si>
  <si>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</si>
  <si>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</si>
  <si>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</si>
  <si>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</si>
  <si>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</si>
  <si>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</si>
  <si>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</si>
  <si>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</si>
  <si>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</si>
  <si>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</si>
  <si>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</si>
  <si>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</si>
  <si>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</si>
  <si>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</si>
  <si>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</si>
  <si>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</si>
  <si>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</si>
  <si>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</si>
  <si>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</si>
  <si>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</si>
  <si>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</si>
  <si>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</si>
  <si>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</si>
  <si>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</si>
  <si>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</si>
  <si>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</si>
  <si>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</si>
  <si>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</si>
  <si>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</si>
  <si>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</si>
  <si>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</si>
  <si>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</si>
  <si>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</si>
  <si>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</si>
  <si>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</si>
  <si>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</si>
  <si>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</si>
  <si>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</si>
  <si>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</si>
  <si>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</si>
  <si>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</si>
  <si>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</si>
  <si>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</si>
  <si>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</si>
  <si>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</si>
  <si>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</si>
  <si>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</si>
  <si>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</si>
  <si>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</si>
  <si>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</si>
  <si>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</si>
  <si>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</si>
  <si>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</si>
  <si>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</si>
  <si>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</si>
  <si>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</si>
  <si>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</si>
  <si>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</si>
  <si>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</si>
  <si>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</si>
  <si>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</si>
  <si>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</si>
  <si>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</si>
  <si>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</si>
  <si>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</si>
  <si>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</si>
  <si>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</si>
  <si>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</si>
  <si>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</si>
  <si>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</si>
  <si>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</si>
  <si>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</si>
  <si>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</si>
  <si>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</si>
  <si>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</si>
  <si>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</si>
  <si>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</si>
  <si>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</si>
  <si>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</si>
  <si>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</si>
  <si>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</si>
  <si>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</si>
  <si>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</si>
  <si>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</si>
  <si>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</si>
  <si>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</si>
  <si>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</si>
  <si>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</si>
  <si>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</si>
  <si>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</si>
  <si>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</si>
  <si>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</si>
  <si>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</si>
  <si>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</si>
  <si>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</si>
  <si>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</si>
  <si>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</si>
  <si>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</si>
  <si>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</si>
  <si>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</si>
  <si>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</si>
  <si>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</si>
  <si>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</si>
  <si>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</si>
  <si>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</si>
  <si>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</si>
  <si>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</si>
  <si>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</si>
  <si>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</si>
  <si>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</si>
  <si>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</si>
  <si>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</si>
  <si>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</si>
  <si>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</si>
  <si>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</si>
  <si>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</si>
  <si>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</si>
  <si>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</si>
  <si>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</si>
  <si>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</si>
  <si>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</si>
  <si>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</si>
  <si>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</si>
  <si>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</si>
  <si>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</si>
  <si>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</si>
  <si>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</si>
  <si>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</si>
  <si>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</si>
  <si>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</si>
  <si>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</si>
  <si>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</si>
  <si>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</si>
  <si>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</si>
  <si>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</si>
  <si>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</si>
  <si>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</si>
  <si>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</si>
  <si>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</si>
  <si>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</si>
  <si>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</si>
  <si>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</si>
  <si>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</si>
  <si>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</si>
  <si>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</si>
  <si>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</si>
  <si>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</si>
  <si>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</si>
  <si>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</si>
  <si>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</si>
  <si>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</si>
  <si>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</si>
  <si>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</si>
  <si>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</si>
  <si>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</si>
  <si>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</si>
  <si>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</si>
  <si>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</si>
  <si>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</si>
  <si>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</si>
  <si>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</si>
  <si>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</si>
  <si>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</si>
  <si>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</si>
  <si>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</si>
  <si>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</si>
  <si>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</si>
  <si>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</si>
  <si>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</si>
  <si>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</si>
  <si>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</si>
  <si>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</si>
  <si>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</si>
  <si>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</si>
  <si>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</si>
  <si>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</si>
  <si>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</si>
  <si>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</si>
  <si>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</si>
  <si>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</si>
  <si>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</si>
  <si>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</si>
  <si>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</si>
  <si>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</si>
  <si>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</si>
  <si>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</si>
  <si>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</si>
  <si>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</si>
  <si>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</si>
  <si>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</si>
  <si>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</si>
  <si>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</si>
  <si>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</si>
  <si>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</si>
  <si>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</si>
  <si>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</si>
  <si>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</si>
  <si>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</si>
  <si>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</si>
  <si>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</si>
  <si>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</si>
  <si>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</si>
  <si>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</si>
  <si>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</si>
  <si>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</si>
  <si>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</si>
  <si>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</si>
  <si>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</si>
  <si>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</si>
  <si>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</si>
  <si>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</si>
  <si>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</si>
  <si>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</si>
  <si>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</si>
  <si>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</si>
  <si>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</si>
  <si>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</si>
  <si>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</si>
  <si>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</si>
  <si>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</si>
  <si>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</si>
  <si>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</si>
  <si>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</si>
  <si>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</si>
  <si>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</si>
  <si>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</si>
  <si>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</si>
  <si>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</si>
  <si>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</si>
  <si>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</si>
  <si>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</si>
  <si>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</si>
  <si>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</si>
  <si>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</si>
  <si>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</si>
  <si>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</si>
  <si>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</si>
  <si>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</si>
  <si>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</si>
  <si>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</si>
  <si>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</si>
  <si>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</si>
  <si>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</si>
  <si>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</si>
  <si>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</si>
  <si>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</si>
  <si>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</si>
  <si>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</si>
  <si>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</si>
  <si>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</si>
  <si>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</si>
  <si>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</si>
  <si>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</si>
  <si>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</si>
  <si>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</si>
  <si>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</si>
  <si>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</si>
  <si>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</si>
  <si>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</si>
  <si>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</si>
  <si>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</si>
  <si>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</si>
  <si>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</si>
  <si>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</si>
  <si>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</si>
  <si>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</si>
  <si>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</si>
  <si>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</si>
  <si>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</si>
  <si>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</si>
  <si>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</si>
  <si>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</si>
  <si>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</si>
  <si>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</si>
  <si>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</si>
  <si>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</si>
  <si>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</si>
  <si>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</si>
  <si>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</si>
  <si>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</si>
  <si>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</si>
  <si>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</si>
  <si>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</si>
  <si>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</si>
  <si>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</si>
  <si>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</si>
  <si>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</si>
  <si>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</si>
  <si>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</si>
  <si>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</si>
  <si>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</si>
  <si>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</si>
  <si>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</si>
  <si>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</si>
  <si>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</si>
  <si>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</si>
  <si>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</si>
  <si>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</si>
  <si>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</si>
  <si>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</si>
  <si>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</si>
  <si>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</si>
  <si>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</si>
  <si>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</si>
  <si>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</si>
  <si>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</si>
  <si>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</si>
  <si>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</si>
  <si>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</si>
  <si>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</si>
  <si>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</si>
  <si>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</si>
  <si>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</si>
  <si>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</si>
  <si>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</si>
  <si>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</si>
  <si>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</si>
  <si>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</si>
  <si>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</si>
  <si>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</si>
  <si>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</si>
  <si>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</si>
  <si>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</si>
  <si>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</si>
  <si>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</si>
  <si>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</si>
  <si>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</si>
  <si>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</si>
  <si>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</si>
  <si>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</si>
  <si>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</si>
  <si>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</si>
  <si>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</si>
  <si>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</si>
  <si>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</si>
  <si>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</si>
  <si>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</si>
  <si>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</si>
  <si>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</si>
  <si>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</si>
  <si>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</si>
  <si>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</si>
  <si>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</si>
  <si>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</si>
  <si>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</si>
  <si>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</si>
  <si>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</si>
  <si>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</si>
  <si>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</si>
  <si>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</si>
  <si>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</si>
  <si>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</si>
  <si>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</si>
  <si>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</si>
  <si>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</si>
  <si>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</si>
  <si>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</si>
  <si>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</si>
  <si>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</si>
  <si>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</si>
  <si>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</si>
  <si>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</si>
  <si>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</si>
  <si>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</si>
  <si>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</si>
  <si>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</si>
  <si>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</si>
  <si>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</si>
  <si>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</si>
  <si>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</si>
  <si>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</si>
  <si>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</si>
  <si>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</si>
  <si>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</si>
  <si>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</si>
  <si>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</si>
  <si>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</si>
  <si>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</si>
  <si>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</si>
  <si>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</si>
  <si>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</si>
  <si>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</si>
  <si>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</si>
  <si>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</si>
  <si>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</si>
  <si>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</si>
  <si>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</si>
  <si>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</si>
  <si>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</si>
  <si>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</si>
  <si>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</si>
  <si>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</si>
  <si>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</si>
  <si>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</si>
  <si>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</si>
  <si>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</si>
  <si>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</si>
  <si>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</si>
  <si>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</si>
  <si>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</si>
  <si>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</si>
  <si>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</si>
  <si>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</si>
  <si>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</si>
  <si>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</si>
  <si>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</si>
  <si>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</si>
  <si>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</si>
  <si>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</si>
  <si>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</si>
  <si>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</si>
  <si>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</si>
  <si>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</si>
  <si>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</si>
  <si>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</si>
  <si>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</si>
  <si>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</si>
  <si>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</si>
  <si>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</si>
  <si>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</si>
  <si>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</si>
  <si>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</si>
  <si>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</si>
  <si>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</si>
  <si>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</si>
  <si>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</si>
  <si>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</si>
  <si>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</si>
  <si>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</si>
  <si>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</si>
  <si>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</si>
  <si>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</si>
  <si>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</si>
  <si>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</si>
  <si>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</si>
  <si>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</si>
  <si>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</si>
  <si>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</si>
  <si>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</si>
  <si>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</si>
  <si>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</si>
  <si>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</si>
  <si>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</si>
  <si>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</si>
  <si>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</si>
  <si>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</si>
  <si>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</si>
  <si>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</si>
  <si>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</si>
  <si>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</si>
  <si>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</si>
  <si>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</si>
  <si>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</si>
  <si>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</si>
  <si>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</si>
  <si>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</si>
  <si>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</si>
  <si>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</si>
  <si>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</si>
  <si>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</si>
  <si>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</si>
  <si>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</si>
  <si>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</si>
  <si>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</si>
  <si>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</si>
  <si>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</si>
  <si>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</si>
  <si>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</si>
  <si>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</si>
  <si>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</si>
  <si>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</si>
  <si>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</si>
  <si>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</si>
  <si>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</si>
  <si>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</si>
  <si>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</si>
  <si>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</si>
  <si>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</si>
  <si>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</si>
  <si>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</si>
  <si>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</si>
  <si>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</si>
  <si>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</si>
  <si>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</si>
  <si>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</si>
  <si>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</si>
  <si>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</si>
  <si>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</si>
  <si>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</si>
  <si>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</si>
  <si>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</si>
  <si>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</si>
  <si>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</si>
  <si>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</si>
  <si>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</si>
  <si>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</si>
  <si>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</si>
  <si>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</si>
  <si>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</si>
  <si>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</si>
  <si>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</si>
  <si>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</si>
  <si>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</si>
  <si>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</si>
  <si>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</si>
  <si>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</si>
  <si>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</si>
  <si>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</si>
  <si>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</si>
  <si>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</si>
  <si>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</si>
  <si>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</si>
  <si>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</si>
  <si>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</si>
  <si>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</si>
  <si>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</si>
  <si>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</si>
  <si>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</si>
  <si>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</si>
  <si>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</si>
  <si>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</si>
  <si>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</si>
  <si>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</si>
  <si>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</si>
  <si>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</si>
  <si>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</si>
  <si>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</si>
  <si>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</si>
  <si>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</si>
  <si>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</si>
  <si>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</si>
  <si>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</si>
  <si>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</si>
  <si>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</si>
  <si>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</si>
  <si>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</si>
  <si>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</si>
  <si>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</si>
  <si>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</si>
  <si>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</si>
  <si>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</si>
  <si>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</si>
  <si>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</si>
  <si>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</si>
  <si>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</si>
  <si>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</si>
  <si>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</si>
  <si>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</si>
  <si>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</si>
  <si>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</si>
  <si>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</si>
  <si>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</si>
  <si>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</si>
  <si>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</si>
  <si>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</si>
  <si>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</si>
  <si>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</si>
  <si>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</si>
  <si>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</si>
  <si>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</si>
  <si>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</si>
  <si>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</si>
  <si>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</si>
  <si>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</si>
  <si>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</si>
  <si>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</si>
  <si>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</si>
  <si>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</si>
  <si>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</si>
  <si>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</si>
  <si>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</si>
  <si>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</si>
  <si>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</si>
  <si>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</si>
  <si>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</si>
  <si>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</si>
  <si>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</si>
  <si>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</si>
  <si>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</si>
  <si>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</si>
  <si>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</si>
  <si>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</si>
  <si>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</si>
  <si>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</si>
  <si>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</si>
  <si>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</si>
  <si>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</si>
  <si>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</si>
  <si>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</si>
  <si>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</si>
  <si>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</si>
  <si>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</si>
  <si>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</si>
  <si>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</si>
  <si>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</si>
  <si>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</si>
  <si>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</si>
  <si>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</si>
  <si>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</si>
  <si>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</si>
  <si>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</si>
  <si>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</si>
  <si>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</si>
  <si>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</si>
  <si>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</si>
  <si>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</si>
  <si>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</si>
  <si>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</si>
  <si>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</si>
  <si>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</si>
  <si>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</si>
  <si>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</si>
  <si>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</si>
  <si>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</si>
  <si>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</si>
  <si>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</si>
  <si>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</si>
  <si>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</si>
  <si>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</si>
  <si>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</si>
  <si>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</si>
  <si>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</si>
  <si>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</si>
  <si>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</si>
  <si>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</si>
  <si>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</si>
  <si>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</si>
  <si>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</si>
  <si>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</si>
  <si>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</si>
  <si>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</si>
  <si>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</si>
  <si>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</si>
  <si>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</si>
  <si>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</si>
  <si>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</si>
  <si>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</si>
  <si>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</si>
  <si>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</si>
  <si>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</si>
  <si>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</si>
  <si>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</si>
  <si>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</si>
  <si>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</si>
  <si>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</si>
  <si>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</si>
  <si>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</si>
  <si>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</si>
  <si>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</si>
  <si>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</si>
  <si>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</si>
  <si>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</si>
  <si>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</si>
  <si>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</si>
  <si>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</si>
  <si>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</si>
  <si>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</si>
  <si>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</si>
  <si>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</si>
  <si>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</si>
  <si>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</si>
  <si>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</si>
  <si>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</si>
  <si>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</si>
  <si>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</si>
  <si>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</si>
  <si>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</si>
  <si>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</si>
  <si>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</si>
  <si>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</si>
  <si>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</si>
  <si>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</si>
  <si>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</si>
  <si>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</si>
  <si>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</si>
  <si>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</si>
  <si>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</si>
  <si>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</si>
  <si>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</si>
  <si>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</si>
  <si>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</si>
  <si>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</si>
  <si>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</si>
  <si>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</si>
  <si>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</si>
  <si>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</si>
  <si>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</si>
  <si>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</si>
  <si>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</si>
  <si>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</si>
  <si>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</si>
  <si>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</si>
  <si>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</si>
  <si>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</si>
  <si>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</si>
  <si>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</si>
  <si>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</si>
  <si>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</si>
  <si>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</si>
  <si>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</si>
  <si>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</si>
  <si>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</si>
  <si>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</si>
  <si>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</si>
  <si>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</si>
  <si>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</si>
  <si>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</si>
  <si>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</si>
  <si>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</si>
  <si>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</si>
  <si>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</si>
  <si>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</si>
  <si>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</si>
  <si>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</si>
  <si>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</si>
  <si>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</si>
  <si>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</si>
  <si>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</si>
  <si>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</si>
  <si>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</si>
  <si>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</si>
  <si>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</si>
  <si>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</si>
  <si>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</si>
  <si>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</si>
  <si>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</si>
  <si>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</si>
  <si>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</si>
  <si>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</si>
  <si>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</si>
  <si>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</si>
  <si>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</si>
  <si>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</si>
  <si>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</si>
  <si>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</si>
  <si>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</si>
  <si>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</si>
  <si>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</si>
  <si>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</si>
  <si>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</si>
  <si>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</si>
  <si>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</si>
  <si>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</si>
  <si>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</si>
  <si>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</si>
  <si>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</si>
  <si>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</si>
  <si>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</si>
  <si>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</si>
  <si>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</si>
  <si>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</si>
  <si>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</si>
  <si>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</si>
  <si>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</si>
  <si>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</si>
  <si>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</si>
  <si>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</si>
  <si>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</si>
  <si>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</si>
  <si>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</si>
  <si>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</si>
  <si>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</si>
  <si>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</si>
  <si>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</si>
  <si>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</si>
  <si>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</si>
  <si>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</si>
  <si>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</si>
  <si>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</si>
  <si>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</si>
  <si>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</si>
  <si>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</si>
  <si>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</si>
  <si>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</si>
  <si>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</si>
  <si>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</si>
  <si>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</si>
  <si>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</si>
  <si>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</si>
  <si>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</si>
  <si>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</si>
  <si>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</si>
  <si>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</si>
  <si>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</si>
  <si>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</si>
  <si>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</si>
  <si>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</si>
  <si>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</si>
  <si>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</si>
  <si>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</si>
  <si>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</si>
  <si>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</si>
  <si>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</si>
  <si>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</si>
  <si>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</si>
  <si>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</si>
  <si>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</si>
  <si>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</si>
  <si>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</si>
  <si>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</si>
  <si>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</si>
  <si>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</si>
  <si>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</si>
  <si>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</si>
  <si>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</si>
  <si>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</si>
  <si>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</si>
  <si>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</si>
  <si>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</si>
  <si>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</si>
  <si>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</si>
  <si>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</si>
  <si>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</si>
  <si>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</si>
  <si>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</si>
  <si>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</si>
  <si>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</si>
  <si>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</si>
  <si>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</si>
  <si>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</si>
  <si>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</si>
  <si>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</si>
  <si>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</si>
  <si>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</si>
  <si>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</si>
  <si>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</si>
  <si>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</si>
  <si>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</si>
  <si>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</si>
  <si>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</si>
  <si>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</si>
  <si>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</si>
  <si>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</si>
  <si>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</si>
  <si>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</si>
  <si>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</si>
  <si>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</si>
  <si>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</si>
  <si>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</si>
  <si>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</si>
  <si>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</si>
  <si>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</si>
  <si>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</si>
  <si>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</si>
  <si>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</si>
  <si>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</si>
  <si>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</si>
  <si>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</si>
  <si>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</si>
  <si>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</si>
  <si>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</si>
  <si>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</si>
  <si>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</si>
  <si>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</si>
  <si>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</si>
  <si>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</si>
  <si>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</si>
  <si>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</si>
  <si>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</si>
  <si>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</si>
  <si>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</si>
  <si>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</si>
  <si>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</si>
  <si>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</si>
  <si>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</si>
  <si>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</si>
  <si>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</si>
  <si>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</si>
  <si>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</si>
  <si>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</si>
  <si>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</si>
  <si>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</si>
  <si>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</si>
  <si>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</si>
  <si>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</si>
  <si>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</si>
  <si>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</si>
  <si>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</si>
  <si>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</si>
  <si>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</si>
  <si>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</si>
  <si>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</si>
  <si>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</si>
  <si>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</si>
  <si>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</si>
  <si>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</si>
  <si>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</si>
  <si>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</si>
  <si>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</si>
  <si>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</si>
  <si>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</si>
  <si>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</si>
  <si>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</si>
  <si>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</si>
  <si>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</si>
  <si>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</si>
  <si>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</si>
  <si>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</si>
  <si>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</si>
  <si>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</si>
  <si>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</si>
  <si>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</si>
  <si>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</si>
  <si>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</si>
  <si>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</si>
  <si>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</si>
  <si>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</si>
  <si>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</si>
  <si>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</si>
  <si>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</si>
  <si>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</si>
  <si>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</si>
  <si>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</si>
  <si>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</si>
  <si>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</si>
  <si>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</si>
  <si>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</si>
  <si>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</si>
  <si>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</si>
  <si>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</si>
  <si>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</si>
  <si>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</si>
  <si>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</si>
  <si>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</si>
  <si>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</si>
  <si>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</si>
  <si>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</si>
  <si>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</si>
  <si>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</si>
  <si>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</si>
  <si>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</si>
  <si>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</si>
  <si>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</si>
  <si>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</si>
  <si>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</si>
  <si>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</si>
  <si>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</si>
  <si>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</si>
  <si>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</si>
  <si>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</si>
  <si>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</si>
  <si>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</si>
  <si>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</si>
  <si>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</si>
  <si>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</si>
  <si>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</si>
  <si>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</si>
  <si>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</si>
  <si>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</si>
  <si>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</si>
  <si>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</si>
  <si>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</si>
  <si>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</si>
  <si>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</si>
  <si>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</si>
  <si>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</si>
  <si>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</si>
  <si>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</si>
  <si>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</si>
  <si>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</si>
  <si>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</si>
  <si>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</si>
  <si>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</si>
  <si>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</si>
  <si>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</si>
  <si>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</si>
  <si>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</si>
  <si>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</si>
  <si>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</si>
  <si>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</si>
  <si>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</si>
  <si>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</si>
  <si>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</si>
  <si>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</si>
  <si>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</si>
  <si>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</si>
  <si>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</si>
  <si>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</si>
  <si>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</si>
  <si>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</si>
  <si>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</si>
  <si>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</si>
  <si>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</si>
  <si>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</si>
  <si>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</si>
  <si>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</si>
  <si>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</si>
  <si>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</si>
  <si>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</si>
  <si>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</si>
  <si>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</si>
  <si>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</si>
  <si>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</si>
  <si>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</si>
  <si>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</si>
  <si>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</si>
  <si>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</si>
  <si>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</si>
  <si>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</si>
  <si>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</si>
  <si>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</si>
  <si>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</si>
  <si>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</si>
  <si>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</si>
  <si>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</si>
  <si>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</si>
  <si>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</si>
  <si>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</si>
  <si>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</si>
  <si>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</si>
  <si>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</si>
  <si>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</si>
  <si>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</si>
  <si>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</si>
  <si>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</si>
  <si>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</si>
  <si>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</si>
  <si>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</si>
  <si>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</si>
  <si>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</si>
  <si>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</si>
  <si>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</si>
  <si>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</si>
  <si>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</si>
  <si>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</si>
  <si>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</si>
  <si>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</si>
  <si>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</si>
  <si>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</si>
  <si>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</si>
  <si>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</si>
  <si>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</si>
  <si>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</si>
  <si>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</si>
  <si>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</si>
  <si>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</si>
  <si>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</si>
  <si>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</si>
  <si>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</si>
  <si>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</si>
  <si>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</si>
  <si>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</si>
  <si>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</si>
  <si>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</si>
  <si>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</si>
  <si>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</si>
  <si>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</si>
  <si>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</si>
  <si>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</si>
  <si>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</si>
  <si>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</si>
  <si>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</si>
  <si>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</si>
  <si>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</si>
  <si>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</si>
  <si>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</si>
  <si>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</si>
  <si>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</si>
  <si>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</si>
  <si>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</si>
  <si>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</si>
  <si>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</si>
  <si>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</si>
  <si>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</si>
  <si>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</si>
  <si>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</si>
  <si>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</si>
  <si>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</si>
  <si>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</si>
  <si>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</si>
  <si>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</si>
  <si>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</si>
  <si>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</si>
  <si>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</si>
  <si>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</si>
  <si>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</si>
  <si>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</si>
  <si>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</si>
  <si>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</si>
  <si>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</si>
  <si>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</si>
  <si>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</si>
  <si>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</si>
  <si>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</si>
  <si>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</si>
  <si>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</si>
  <si>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</si>
  <si>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</si>
  <si>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</si>
  <si>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</si>
  <si>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</si>
  <si>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</si>
  <si>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</si>
  <si>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</si>
  <si>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</si>
  <si>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</si>
  <si>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</si>
  <si>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</si>
  <si>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</si>
  <si>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</si>
  <si>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</si>
  <si>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</si>
  <si>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</si>
  <si>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</si>
  <si>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</si>
  <si>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</si>
  <si>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</si>
  <si>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</si>
  <si>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</si>
  <si>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</si>
  <si>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</si>
  <si>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</si>
  <si>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</si>
  <si>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</si>
  <si>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</si>
  <si>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</si>
  <si>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</si>
  <si>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</si>
  <si>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</si>
  <si>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</si>
  <si>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</si>
  <si>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</si>
  <si>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</si>
  <si>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</si>
  <si>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</si>
  <si>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</si>
  <si>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</si>
  <si>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</si>
  <si>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</si>
  <si>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</si>
  <si>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</si>
  <si>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</si>
  <si>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</si>
  <si>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</si>
  <si>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</si>
  <si>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</si>
  <si>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</si>
  <si>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</si>
  <si>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</si>
  <si>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</si>
  <si>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</si>
  <si>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</si>
  <si>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</si>
  <si>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</si>
  <si>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</si>
  <si>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</si>
  <si>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</si>
  <si>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</si>
  <si>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</si>
  <si>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</si>
  <si>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</si>
  <si>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</si>
  <si>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</si>
  <si>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</si>
  <si>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</si>
  <si>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</si>
  <si>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</si>
  <si>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</si>
  <si>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</si>
  <si>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</si>
  <si>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</si>
  <si>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</si>
  <si>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</si>
  <si>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</si>
  <si>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</si>
  <si>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</si>
  <si>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</si>
  <si>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</si>
  <si>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</si>
  <si>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</si>
  <si>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</si>
  <si>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</si>
  <si>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</si>
  <si>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</si>
  <si>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</si>
  <si>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</si>
  <si>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</si>
  <si>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</si>
  <si>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</si>
  <si>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</si>
  <si>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</si>
  <si>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</si>
  <si>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</si>
  <si>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</si>
  <si>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</si>
  <si>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</si>
  <si>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</si>
  <si>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</si>
  <si>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</si>
  <si>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</si>
  <si>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</si>
  <si>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</si>
  <si>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</si>
  <si>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</si>
  <si>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</si>
  <si>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</si>
  <si>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</si>
  <si>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</si>
  <si>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</si>
  <si>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</si>
  <si>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</si>
  <si>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</si>
  <si>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</si>
  <si>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</si>
  <si>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</si>
  <si>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</si>
  <si>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</si>
  <si>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</si>
  <si>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</si>
  <si>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</si>
  <si>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</si>
  <si>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</si>
  <si>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</si>
  <si>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</si>
  <si>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</si>
  <si>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</si>
  <si>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</si>
  <si>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</si>
  <si>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</si>
  <si>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</si>
  <si>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</si>
  <si>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</si>
  <si>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</si>
  <si>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</si>
  <si>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</si>
  <si>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</si>
  <si>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</si>
  <si>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</si>
  <si>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</si>
  <si>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</si>
  <si>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</si>
  <si>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</si>
  <si>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</si>
  <si>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</si>
  <si>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</si>
  <si>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</si>
  <si>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</si>
  <si>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</si>
  <si>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</si>
  <si>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</si>
  <si>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</si>
  <si>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</si>
  <si>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</si>
  <si>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</si>
  <si>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</si>
  <si>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</si>
  <si>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</si>
  <si>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</si>
  <si>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</si>
  <si>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</si>
  <si>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</si>
  <si>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</si>
  <si>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</si>
  <si>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</si>
  <si>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</si>
  <si>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</si>
  <si>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</si>
  <si>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</si>
  <si>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</si>
  <si>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</si>
  <si>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</si>
  <si>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</si>
  <si>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</si>
  <si>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</si>
  <si>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</si>
  <si>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</si>
  <si>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</si>
  <si>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</si>
  <si>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</si>
  <si>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</si>
  <si>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</si>
  <si>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</si>
  <si>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</si>
  <si>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</si>
  <si>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</si>
  <si>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</si>
  <si>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</si>
  <si>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</si>
  <si>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</si>
  <si>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</si>
  <si>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</si>
  <si>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</si>
  <si>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</si>
  <si>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</si>
  <si>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</si>
  <si>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</si>
  <si>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</si>
  <si>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</si>
  <si>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</si>
  <si>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</si>
  <si>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</si>
  <si>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</si>
  <si>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</si>
  <si>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</si>
  <si>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</si>
  <si>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</si>
  <si>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</si>
  <si>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</si>
  <si>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</si>
  <si>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</si>
  <si>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</si>
  <si>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</si>
  <si>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</si>
  <si>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</si>
  <si>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</si>
  <si>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</si>
  <si>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</si>
  <si>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</si>
  <si>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</si>
  <si>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</si>
  <si>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</si>
  <si>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</si>
  <si>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</si>
  <si>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</si>
  <si>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</si>
  <si>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</si>
  <si>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</si>
  <si>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</si>
  <si>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</si>
  <si>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</si>
  <si>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</si>
  <si>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</si>
  <si>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</si>
  <si>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</si>
  <si>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</si>
  <si>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</si>
  <si>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</si>
  <si>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</si>
  <si>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</si>
  <si>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</si>
  <si>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</si>
  <si>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</si>
  <si>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</si>
  <si>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</si>
  <si>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</si>
  <si>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</si>
  <si>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</si>
  <si>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</si>
  <si>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</si>
  <si>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</si>
  <si>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</si>
  <si>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</si>
  <si>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</si>
  <si>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</si>
  <si>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</si>
  <si>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</si>
  <si>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</si>
  <si>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</si>
  <si>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</si>
  <si>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</si>
  <si>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</si>
  <si>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</si>
  <si>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</si>
  <si>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</si>
  <si>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</si>
  <si>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</si>
  <si>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</si>
  <si>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</si>
  <si>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</si>
  <si>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</si>
  <si>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</si>
  <si>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</si>
  <si>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</si>
  <si>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</si>
  <si>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</si>
  <si>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</si>
  <si>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</si>
  <si>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</si>
  <si>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</si>
  <si>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</si>
  <si>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</si>
  <si>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</si>
  <si>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</si>
  <si>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</si>
  <si>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</si>
  <si>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</si>
  <si>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</si>
  <si>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</si>
  <si>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</si>
  <si>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</si>
  <si>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</si>
  <si>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</si>
  <si>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</si>
  <si>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</si>
  <si>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</si>
  <si>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</si>
  <si>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</si>
  <si>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</si>
  <si>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</si>
  <si>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</si>
  <si>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</si>
  <si>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</si>
  <si>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</si>
  <si>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</si>
  <si>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</si>
  <si>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</si>
  <si>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</si>
  <si>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</si>
  <si>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</si>
  <si>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</si>
  <si>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</si>
  <si>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</si>
  <si>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</si>
  <si>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</si>
  <si>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</si>
  <si>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</si>
  <si>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</si>
  <si>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</si>
  <si>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</si>
  <si>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</si>
  <si>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</si>
  <si>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</si>
  <si>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</si>
  <si>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</si>
  <si>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</si>
  <si>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</si>
  <si>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</si>
  <si>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</si>
  <si>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</si>
  <si>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</si>
  <si>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</si>
  <si>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</si>
  <si>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</si>
  <si>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</si>
  <si>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</si>
  <si>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</si>
  <si>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</si>
  <si>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</si>
  <si>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</si>
  <si>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</si>
  <si>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</si>
  <si>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</si>
  <si>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</si>
  <si>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</si>
  <si>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</si>
  <si>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</si>
  <si>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</si>
  <si>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</si>
  <si>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</si>
  <si>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</si>
  <si>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</si>
  <si>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</si>
  <si>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</si>
  <si>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</si>
  <si>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</si>
  <si>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</si>
  <si>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</si>
  <si>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</si>
  <si>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</si>
  <si>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</si>
  <si>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</si>
  <si>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</si>
  <si>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</si>
  <si>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</si>
  <si>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</si>
  <si>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</si>
  <si>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</si>
  <si>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</si>
  <si>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</si>
  <si>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</si>
  <si>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</si>
  <si>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</si>
  <si>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</si>
  <si>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</si>
  <si>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</si>
  <si>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</si>
  <si>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</si>
  <si>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</si>
  <si>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</si>
  <si>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</si>
  <si>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</si>
  <si>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</si>
  <si>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</si>
  <si>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</si>
  <si>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</si>
  <si>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</si>
  <si>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</si>
  <si>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</si>
  <si>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</si>
  <si>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</si>
  <si>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</si>
  <si>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</si>
  <si>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</si>
  <si>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</si>
  <si>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</si>
  <si>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</si>
  <si>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</si>
  <si>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</si>
  <si>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</si>
  <si>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</si>
  <si>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</si>
  <si>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</si>
  <si>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</si>
  <si>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</si>
  <si>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</si>
  <si>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</si>
  <si>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</si>
  <si>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</si>
  <si>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</si>
  <si>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</si>
  <si>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</si>
  <si>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</si>
  <si>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</si>
  <si>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</si>
  <si>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</si>
  <si>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</si>
  <si>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</si>
  <si>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</si>
  <si>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</si>
  <si>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</si>
  <si>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</si>
  <si>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</si>
  <si>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</si>
  <si>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</si>
  <si>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</si>
  <si>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</si>
  <si>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</si>
  <si>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</si>
  <si>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</si>
  <si>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</si>
  <si>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</si>
  <si>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</si>
  <si>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</si>
  <si>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</si>
  <si>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</si>
  <si>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</si>
  <si>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</si>
  <si>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</si>
  <si>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</si>
  <si>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</si>
  <si>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</si>
  <si>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</si>
  <si>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</si>
  <si>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</si>
  <si>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</si>
  <si>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</si>
  <si>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</si>
  <si>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</si>
  <si>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</si>
  <si>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</si>
  <si>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</si>
  <si>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</si>
  <si>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</si>
  <si>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</si>
  <si>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</si>
  <si>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</si>
  <si>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</si>
  <si>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</si>
  <si>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</si>
  <si>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</si>
  <si>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</si>
  <si>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</si>
  <si>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</si>
  <si>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</si>
  <si>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</si>
  <si>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</si>
  <si>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</si>
  <si>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</si>
  <si>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</si>
  <si>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</si>
  <si>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</si>
  <si>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</si>
  <si>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</si>
  <si>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</si>
  <si>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</si>
  <si>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</si>
  <si>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</si>
  <si>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</si>
  <si>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</si>
  <si>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</si>
  <si>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</si>
  <si>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</si>
  <si>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</si>
  <si>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</si>
  <si>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</si>
  <si>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</si>
  <si>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</si>
  <si>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</si>
  <si>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</si>
  <si>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</si>
  <si>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</si>
  <si>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</si>
  <si>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</si>
  <si>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</si>
  <si>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</si>
  <si>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</si>
  <si>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</si>
  <si>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</si>
  <si>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</si>
  <si>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</si>
  <si>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</si>
  <si>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</si>
  <si>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</si>
  <si>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</si>
  <si>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</si>
  <si>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</si>
  <si>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</si>
  <si>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</si>
  <si>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</si>
  <si>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</si>
  <si>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</si>
  <si>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</si>
  <si>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</si>
  <si>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</si>
  <si>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</si>
  <si>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</si>
  <si>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</si>
  <si>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</si>
  <si>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</si>
  <si>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</si>
  <si>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</si>
  <si>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</si>
  <si>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</si>
  <si>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</si>
  <si>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</si>
  <si>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</si>
  <si>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</si>
  <si>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</si>
  <si>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</si>
  <si>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</si>
  <si>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</si>
  <si>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</si>
  <si>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</si>
  <si>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</si>
  <si>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</si>
  <si>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</si>
  <si>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</si>
  <si>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</si>
  <si>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</si>
  <si>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</si>
  <si>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</si>
  <si>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</si>
  <si>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</si>
  <si>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</si>
  <si>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</si>
  <si>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</si>
  <si>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</si>
  <si>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</si>
  <si>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</si>
  <si>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</si>
  <si>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</si>
  <si>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</si>
  <si>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</si>
  <si>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</si>
  <si>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</si>
  <si>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</si>
  <si>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</si>
  <si>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</si>
  <si>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</si>
  <si>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</si>
  <si>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</si>
  <si>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</si>
  <si>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</si>
  <si>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</si>
  <si>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</si>
  <si>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</si>
  <si>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</si>
  <si>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</si>
  <si>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</si>
  <si>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</si>
  <si>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</si>
  <si>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</si>
  <si>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</si>
  <si>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</si>
  <si>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</si>
  <si>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</si>
  <si>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</si>
  <si>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</si>
  <si>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</si>
  <si>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</si>
  <si>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</si>
  <si>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</si>
  <si>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</si>
  <si>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</si>
  <si>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</si>
  <si>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</si>
  <si>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</si>
  <si>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</si>
  <si>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</si>
  <si>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</si>
  <si>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</si>
  <si>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</si>
  <si>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</si>
  <si>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</si>
  <si>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</si>
  <si>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</si>
  <si>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</si>
  <si>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</si>
  <si>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</si>
  <si>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</si>
  <si>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</si>
  <si>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</si>
  <si>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</si>
  <si>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</si>
  <si>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</si>
  <si>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</si>
  <si>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</si>
  <si>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</si>
  <si>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</si>
  <si>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</si>
  <si>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</si>
  <si>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</si>
  <si>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</si>
  <si>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</si>
  <si>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</si>
  <si>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</si>
  <si>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</si>
  <si>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</si>
  <si>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</si>
  <si>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</si>
  <si>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</si>
  <si>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</si>
  <si>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</si>
  <si>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</si>
  <si>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</si>
  <si>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</si>
  <si>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</si>
  <si>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</si>
  <si>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</si>
  <si>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</si>
  <si>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</si>
  <si>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</si>
  <si>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</si>
  <si>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</si>
  <si>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</si>
  <si>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</si>
  <si>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</si>
  <si>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</si>
  <si>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</si>
  <si>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</si>
  <si>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</si>
  <si>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</si>
  <si>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</si>
  <si>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</si>
  <si>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</si>
  <si>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</si>
  <si>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</si>
  <si>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</si>
  <si>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</si>
  <si>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</si>
  <si>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</si>
  <si>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</si>
  <si>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</si>
  <si>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</si>
  <si>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</si>
  <si>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</si>
  <si>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</si>
  <si>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</si>
  <si>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</si>
  <si>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</si>
  <si>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</si>
  <si>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</si>
  <si>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</si>
  <si>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</si>
  <si>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</si>
  <si>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</si>
  <si>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</si>
  <si>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</si>
  <si>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</si>
  <si>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</si>
  <si>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</si>
  <si>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</si>
  <si>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</si>
  <si>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</si>
  <si>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</si>
  <si>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</si>
  <si>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</si>
  <si>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</si>
  <si>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</si>
  <si>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</si>
  <si>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</si>
  <si>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</si>
  <si>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</si>
  <si>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</si>
  <si>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</si>
  <si>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</si>
  <si>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</si>
  <si>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</si>
  <si>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</si>
  <si>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</si>
  <si>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</si>
  <si>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</si>
  <si>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</si>
  <si>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</si>
  <si>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</si>
  <si>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</si>
  <si>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</si>
  <si>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</si>
  <si>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</si>
  <si>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</si>
  <si>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</si>
  <si>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</si>
  <si>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</si>
  <si>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</si>
  <si>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</si>
  <si>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</si>
  <si>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</si>
  <si>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</si>
  <si>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</si>
  <si>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</si>
  <si>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</si>
  <si>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</si>
  <si>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</si>
  <si>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</si>
  <si>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</si>
  <si>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</si>
  <si>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</si>
  <si>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</si>
  <si>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</si>
  <si>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</si>
  <si>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</si>
  <si>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</si>
  <si>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</si>
  <si>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</si>
  <si>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</si>
  <si>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</si>
  <si>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</si>
  <si>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</si>
  <si>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</si>
  <si>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</si>
  <si>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</si>
  <si>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</si>
  <si>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</si>
  <si>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</si>
  <si>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</si>
  <si>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</si>
  <si>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</si>
  <si>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</si>
  <si>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</si>
  <si>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</si>
  <si>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</si>
  <si>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</si>
  <si>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</si>
  <si>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</si>
  <si>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</si>
  <si>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</si>
  <si>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</si>
  <si>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</si>
  <si>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</si>
  <si>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</si>
  <si>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</si>
  <si>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</si>
  <si>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</si>
  <si>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</si>
  <si>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</si>
  <si>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</si>
  <si>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</si>
  <si>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</si>
  <si>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</si>
  <si>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</si>
  <si>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</si>
  <si>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</si>
  <si>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</si>
  <si>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</si>
  <si>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</si>
  <si>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</si>
  <si>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</si>
  <si>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</si>
  <si>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</si>
  <si>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</si>
  <si>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</si>
  <si>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</si>
  <si>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</si>
  <si>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</si>
  <si>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</si>
  <si>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</si>
  <si>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</si>
  <si>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</si>
  <si>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</si>
  <si>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</si>
  <si>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</si>
  <si>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</si>
  <si>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</si>
  <si>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</si>
  <si>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</si>
  <si>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</si>
  <si>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</si>
  <si>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</si>
  <si>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</si>
  <si>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</si>
  <si>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</si>
  <si>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</si>
  <si>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</si>
  <si>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</si>
  <si>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</si>
  <si>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</si>
  <si>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</si>
  <si>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</si>
  <si>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</si>
  <si>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</si>
  <si>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</si>
  <si>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</si>
  <si>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</si>
  <si>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</si>
  <si>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</si>
  <si>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</si>
  <si>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</si>
  <si>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</si>
  <si>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</si>
  <si>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</si>
  <si>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</si>
  <si>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</si>
  <si>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</si>
  <si>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</si>
  <si>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</si>
  <si>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</si>
  <si>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</si>
  <si>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</si>
  <si>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</si>
  <si>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</si>
  <si>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</si>
  <si>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</si>
  <si>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</si>
  <si>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</si>
  <si>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</si>
  <si>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</si>
  <si>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</si>
  <si>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</si>
  <si>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</si>
  <si>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</si>
  <si>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</si>
  <si>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</si>
  <si>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</si>
  <si>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</si>
  <si>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</si>
  <si>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</si>
  <si>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</si>
  <si>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</si>
  <si>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</si>
  <si>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</si>
  <si>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</si>
  <si>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</si>
  <si>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</si>
  <si>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</si>
  <si>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</si>
  <si>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</si>
  <si>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</si>
  <si>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</si>
  <si>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</si>
  <si>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</si>
  <si>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</si>
  <si>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</si>
  <si>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</si>
  <si>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</si>
  <si>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</si>
  <si>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</si>
  <si>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</si>
  <si>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</si>
  <si>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</si>
  <si>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</si>
  <si>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</si>
  <si>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</si>
  <si>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</si>
  <si>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</si>
  <si>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</si>
  <si>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</si>
  <si>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</si>
  <si>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</si>
  <si>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</si>
  <si>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</si>
  <si>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</si>
  <si>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</si>
  <si>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</si>
  <si>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</si>
  <si>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</si>
  <si>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</si>
  <si>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</si>
  <si>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</si>
  <si>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</si>
  <si>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</si>
  <si>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</si>
  <si>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</si>
  <si>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</si>
  <si>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</si>
  <si>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</si>
  <si>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</si>
  <si>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</si>
  <si>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</si>
  <si>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</si>
  <si>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</si>
  <si>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</si>
  <si>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</si>
  <si>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</si>
  <si>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</si>
  <si>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</si>
  <si>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</si>
  <si>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</si>
  <si>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</si>
  <si>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</si>
  <si>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</si>
  <si>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</si>
  <si>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</si>
  <si>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</si>
  <si>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</si>
  <si>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</si>
  <si>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</si>
  <si>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</si>
  <si>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</si>
  <si>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</si>
  <si>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</si>
  <si>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</si>
  <si>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</si>
  <si>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</si>
  <si>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</si>
  <si>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</si>
  <si>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</si>
  <si>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</si>
  <si>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</si>
  <si>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</si>
  <si>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</si>
  <si>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</si>
  <si>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</si>
  <si>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</si>
  <si>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</si>
  <si>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</si>
  <si>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</si>
  <si>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</si>
  <si>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</si>
  <si>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</si>
  <si>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</si>
  <si>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</si>
  <si>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</si>
  <si>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</si>
  <si>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</si>
  <si>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</si>
  <si>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</si>
  <si>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</si>
  <si>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</si>
  <si>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</si>
  <si>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</si>
  <si>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</si>
  <si>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</si>
  <si>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</si>
  <si>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</si>
  <si>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</si>
  <si>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</si>
  <si>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</si>
  <si>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</si>
  <si>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</si>
  <si>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</si>
  <si>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</si>
  <si>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</si>
  <si>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</si>
  <si>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</si>
  <si>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</si>
  <si>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</si>
  <si>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</si>
  <si>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</si>
  <si>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</si>
  <si>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</si>
  <si>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</si>
  <si>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</si>
  <si>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</si>
  <si>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</si>
  <si>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</si>
  <si>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</si>
  <si>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</si>
  <si>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</si>
  <si>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</si>
  <si>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</si>
  <si>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</si>
  <si>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</si>
  <si>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</si>
  <si>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</si>
  <si>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</si>
  <si>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</si>
  <si>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</si>
  <si>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</si>
  <si>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</si>
  <si>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</si>
  <si>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</si>
  <si>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</si>
  <si>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</si>
  <si>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</si>
  <si>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</si>
  <si>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</si>
  <si>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</si>
  <si>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</si>
  <si>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</si>
  <si>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</si>
  <si>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</si>
  <si>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</si>
  <si>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</si>
  <si>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</si>
  <si>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</si>
  <si>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</si>
  <si>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</si>
  <si>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</si>
  <si>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</si>
  <si>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</si>
  <si>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</si>
  <si>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</si>
  <si>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</si>
  <si>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</si>
  <si>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</si>
  <si>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</si>
  <si>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</si>
  <si>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</si>
  <si>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</si>
  <si>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</si>
  <si>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</si>
  <si>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</si>
  <si>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</si>
  <si>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</si>
  <si>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</si>
  <si>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</si>
  <si>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</si>
  <si>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</si>
  <si>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</si>
  <si>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</si>
  <si>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</si>
  <si>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</si>
  <si>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</si>
  <si>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</si>
  <si>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</si>
  <si>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</si>
  <si>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</si>
  <si>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</si>
  <si>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</si>
  <si>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</si>
  <si>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</si>
  <si>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</si>
  <si>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</si>
  <si>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</si>
  <si>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</si>
  <si>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</si>
  <si>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</si>
  <si>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</si>
  <si>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</si>
  <si>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</si>
  <si>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</si>
  <si>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</si>
  <si>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</si>
  <si>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</si>
  <si>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</si>
  <si>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</si>
  <si>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</si>
  <si>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</si>
  <si>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</si>
  <si>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</si>
  <si>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</si>
  <si>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</si>
  <si>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</si>
  <si>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</si>
  <si>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</si>
  <si>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</si>
  <si>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</si>
  <si>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</si>
  <si>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</si>
  <si>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</si>
  <si>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</si>
  <si>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</si>
  <si>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</si>
  <si>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</si>
  <si>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</si>
  <si>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</si>
  <si>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</si>
  <si>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</si>
  <si>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</si>
  <si>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</si>
  <si>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</si>
  <si>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</si>
  <si>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</si>
  <si>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</si>
  <si>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</si>
  <si>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</si>
  <si>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</si>
  <si>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</si>
  <si>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</si>
  <si>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</si>
  <si>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</si>
  <si>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</si>
  <si>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</si>
  <si>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</si>
  <si>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</si>
  <si>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</si>
  <si>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</si>
  <si>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</si>
  <si>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</si>
  <si>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</si>
  <si>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</si>
  <si>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</si>
  <si>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</si>
  <si>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</si>
  <si>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</si>
  <si>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</si>
  <si>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</si>
  <si>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</si>
  <si>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</si>
  <si>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</si>
  <si>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</si>
  <si>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</si>
  <si>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</si>
  <si>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</si>
  <si>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</si>
  <si>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</si>
  <si>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</si>
  <si>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</si>
  <si>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</si>
  <si>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</si>
  <si>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</si>
  <si>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</si>
  <si>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</si>
  <si>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</si>
  <si>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</si>
  <si>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</si>
  <si>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</si>
  <si>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</si>
  <si>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</si>
  <si>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</si>
  <si>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</si>
  <si>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</si>
  <si>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</si>
  <si>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</si>
  <si>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</si>
  <si>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</si>
  <si>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</si>
  <si>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</si>
  <si>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</si>
  <si>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</si>
  <si>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</si>
  <si>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</si>
  <si>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</si>
  <si>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</si>
  <si>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</si>
  <si>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</si>
  <si>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</si>
  <si>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</si>
  <si>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</si>
  <si>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</si>
  <si>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</si>
  <si>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</si>
  <si>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</si>
  <si>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</si>
  <si>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</si>
  <si>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</si>
  <si>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</si>
  <si>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</si>
  <si>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</si>
  <si>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</si>
  <si>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</si>
  <si>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</si>
  <si>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</si>
  <si>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</si>
  <si>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</si>
  <si>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</si>
  <si>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</si>
  <si>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</si>
  <si>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</si>
  <si>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</si>
  <si>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</si>
  <si>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</si>
  <si>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</si>
  <si>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</si>
  <si>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</si>
  <si>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</si>
  <si>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</si>
  <si>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</si>
  <si>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</si>
  <si>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</si>
  <si>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</si>
  <si>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</si>
  <si>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</si>
  <si>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</si>
  <si>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</si>
  <si>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</si>
  <si>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</si>
  <si>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</si>
  <si>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</si>
  <si>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</si>
  <si>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</si>
  <si>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</si>
  <si>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</si>
  <si>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</si>
  <si>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</si>
  <si>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</si>
  <si>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</si>
  <si>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</si>
  <si>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</si>
  <si>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</si>
  <si>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</si>
  <si>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</si>
  <si>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</si>
  <si>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</si>
  <si>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</si>
  <si>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</si>
  <si>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</si>
  <si>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</si>
  <si>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</si>
  <si>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</si>
  <si>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</si>
  <si>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</si>
  <si>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</si>
  <si>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</si>
  <si>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</si>
  <si>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</si>
  <si>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</si>
  <si>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</si>
  <si>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</si>
  <si>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</si>
  <si>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</si>
  <si>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</si>
  <si>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</si>
  <si>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</si>
  <si>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</si>
  <si>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</si>
  <si>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</si>
  <si>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</si>
  <si>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</si>
  <si>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</si>
  <si>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</si>
  <si>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</si>
  <si>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</si>
  <si>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</si>
  <si>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</si>
  <si>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</si>
  <si>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</si>
  <si>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</si>
  <si>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</si>
  <si>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</si>
  <si>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</si>
  <si>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</si>
  <si>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</si>
  <si>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</si>
  <si>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</si>
  <si>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</si>
  <si>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</si>
  <si>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</si>
  <si>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</si>
  <si>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</si>
  <si>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</si>
  <si>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</si>
  <si>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</si>
  <si>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</si>
  <si>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</si>
  <si>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</si>
  <si>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</si>
  <si>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</si>
  <si>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</si>
  <si>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</si>
  <si>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</si>
  <si>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</si>
  <si>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</si>
  <si>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</si>
  <si>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</si>
  <si>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</si>
  <si>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</si>
  <si>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</si>
  <si>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</si>
  <si>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</si>
  <si>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</si>
  <si>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</si>
  <si>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</si>
  <si>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</si>
  <si>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</si>
  <si>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</si>
  <si>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</si>
  <si>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</si>
  <si>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</si>
  <si>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</si>
  <si>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</si>
  <si>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</si>
  <si>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</si>
  <si>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</si>
  <si>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</si>
  <si>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</si>
  <si>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</si>
  <si>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</si>
  <si>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</si>
  <si>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</si>
  <si>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</si>
  <si>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</si>
  <si>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</si>
  <si>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</si>
  <si>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</si>
  <si>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</si>
  <si>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</si>
  <si>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</si>
  <si>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</si>
  <si>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</si>
  <si>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</si>
  <si>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</si>
  <si>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</si>
  <si>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</si>
  <si>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</si>
  <si>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</si>
  <si>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</si>
  <si>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</si>
  <si>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</si>
  <si>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</si>
  <si>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</si>
  <si>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</si>
  <si>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</si>
  <si>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</si>
  <si>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</si>
  <si>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</si>
  <si>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</si>
  <si>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</si>
  <si>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</si>
  <si>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</si>
  <si>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</si>
  <si>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</si>
  <si>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</si>
  <si>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</si>
  <si>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</si>
  <si>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</si>
  <si>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</si>
  <si>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</si>
  <si>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</si>
  <si>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</si>
  <si>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</si>
  <si>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</si>
  <si>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</si>
  <si>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</si>
  <si>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</si>
  <si>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</si>
  <si>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</si>
  <si>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</si>
  <si>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</si>
  <si>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</si>
  <si>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</si>
  <si>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</si>
  <si>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</si>
  <si>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</si>
  <si>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</si>
  <si>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</si>
  <si>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</si>
  <si>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</si>
  <si>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</si>
  <si>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</si>
  <si>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</si>
  <si>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</si>
  <si>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</si>
  <si>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</si>
  <si>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</si>
  <si>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</si>
  <si>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</si>
  <si>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</si>
  <si>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</si>
  <si>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</si>
  <si>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</si>
  <si>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</si>
  <si>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</si>
  <si>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</si>
  <si>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</si>
  <si>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</si>
  <si>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</si>
  <si>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</si>
  <si>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</si>
  <si>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</si>
  <si>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</si>
  <si>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</si>
  <si>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</si>
  <si>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</si>
  <si>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</si>
  <si>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</si>
  <si>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</si>
  <si>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</si>
  <si>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</si>
  <si>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</si>
  <si>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</si>
  <si>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</si>
  <si>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</si>
  <si>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</si>
  <si>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</si>
  <si>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</si>
  <si>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</si>
  <si>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</si>
  <si>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</si>
  <si>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</si>
  <si>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</si>
  <si>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</si>
  <si>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</si>
  <si>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</si>
  <si>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</si>
  <si>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</si>
  <si>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</si>
  <si>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</si>
  <si>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</si>
  <si>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</si>
  <si>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</si>
  <si>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</si>
  <si>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</si>
  <si>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</si>
  <si>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</si>
  <si>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</si>
  <si>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</si>
  <si>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</si>
  <si>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</si>
  <si>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</si>
  <si>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</si>
  <si>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</si>
  <si>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</si>
  <si>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</si>
  <si>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</si>
  <si>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</si>
  <si>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</si>
  <si>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</si>
  <si>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</si>
  <si>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</si>
  <si>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</si>
  <si>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</si>
  <si>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</si>
  <si>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</si>
  <si>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</si>
  <si>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</si>
  <si>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</si>
  <si>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</si>
  <si>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</si>
  <si>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</si>
  <si>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</si>
  <si>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</si>
  <si>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</si>
  <si>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</si>
  <si>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</si>
  <si>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</si>
  <si>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</si>
  <si>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</si>
  <si>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</si>
  <si>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</si>
  <si>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</si>
  <si>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</si>
  <si>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</si>
  <si>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</si>
  <si>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</si>
  <si>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</si>
  <si>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</si>
  <si>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</si>
  <si>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</si>
  <si>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</si>
  <si>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</si>
  <si>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</si>
  <si>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</si>
  <si>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</si>
  <si>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</si>
  <si>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</si>
  <si>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</si>
  <si>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</si>
  <si>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</si>
  <si>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</si>
  <si>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</si>
  <si>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</si>
  <si>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</si>
  <si>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</si>
  <si>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</si>
  <si>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</si>
  <si>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</si>
  <si>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</si>
  <si>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</si>
  <si>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</si>
  <si>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</si>
  <si>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</si>
  <si>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</si>
  <si>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</si>
  <si>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</si>
  <si>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</si>
  <si>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</si>
  <si>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</si>
  <si>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</si>
  <si>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</si>
  <si>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</si>
  <si>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</si>
  <si>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</si>
  <si>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</si>
  <si>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</si>
  <si>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</si>
  <si>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</si>
  <si>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</si>
  <si>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</si>
  <si>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</si>
  <si>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</si>
  <si>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</si>
  <si>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</si>
  <si>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</si>
  <si>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</si>
  <si>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</si>
  <si>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</si>
  <si>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</si>
  <si>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</si>
  <si>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</si>
  <si>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</si>
  <si>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</si>
  <si>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</si>
  <si>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</si>
  <si>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</si>
  <si>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</si>
  <si>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</si>
  <si>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</si>
  <si>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</si>
  <si>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</si>
  <si>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</si>
  <si>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</si>
  <si>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</si>
  <si>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</si>
  <si>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</si>
  <si>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</si>
  <si>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</si>
  <si>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</si>
  <si>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</si>
  <si>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</si>
  <si>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</si>
  <si>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</si>
  <si>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</si>
  <si>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</si>
  <si>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</si>
  <si>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</si>
  <si>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</si>
  <si>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</si>
  <si>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</si>
  <si>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</si>
  <si>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</si>
  <si>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</si>
  <si>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</si>
  <si>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</si>
  <si>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</si>
  <si>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</si>
  <si>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</si>
  <si>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</si>
  <si>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</si>
  <si>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</si>
  <si>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</si>
  <si>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</si>
  <si>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</si>
  <si>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</si>
  <si>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</si>
  <si>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</si>
  <si>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</si>
  <si>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</si>
  <si>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</si>
  <si>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</si>
  <si>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</si>
  <si>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</si>
  <si>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</si>
  <si>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</si>
  <si>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</si>
  <si>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</si>
  <si>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</si>
  <si>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</si>
  <si>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</si>
  <si>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</si>
  <si>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</si>
  <si>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</si>
  <si>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</si>
  <si>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</si>
  <si>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</si>
  <si>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</si>
  <si>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</si>
  <si>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</si>
  <si>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</si>
  <si>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</si>
  <si>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</si>
  <si>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</si>
  <si>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</si>
  <si>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</si>
  <si>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</si>
  <si>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</si>
  <si>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</si>
  <si>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</si>
  <si>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</si>
  <si>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</si>
  <si>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</si>
  <si>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</si>
  <si>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</si>
  <si>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</si>
  <si>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</si>
  <si>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</si>
  <si>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</si>
  <si>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</si>
  <si>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</si>
  <si>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</si>
  <si>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</si>
  <si>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</si>
  <si>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</si>
  <si>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</si>
  <si>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</si>
  <si>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</si>
  <si>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</si>
  <si>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</si>
  <si>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</si>
  <si>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</si>
  <si>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</si>
  <si>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</si>
  <si>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</si>
  <si>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</si>
  <si>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</si>
  <si>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</si>
  <si>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</si>
  <si>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</si>
  <si>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</si>
  <si>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</si>
  <si>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</si>
  <si>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</si>
  <si>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</si>
  <si>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</si>
  <si>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</si>
  <si>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</si>
  <si>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</si>
  <si>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</si>
  <si>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</si>
  <si>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</si>
  <si>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</si>
  <si>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</si>
  <si>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</si>
  <si>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</si>
  <si>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</si>
  <si>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</si>
  <si>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</si>
  <si>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</si>
  <si>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</si>
  <si>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</si>
  <si>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</si>
  <si>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</si>
  <si>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</si>
  <si>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</si>
  <si>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</si>
  <si>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</si>
  <si>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</si>
  <si>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</si>
  <si>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</si>
  <si>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</si>
  <si>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</si>
  <si>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</si>
  <si>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</si>
  <si>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</si>
  <si>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</si>
  <si>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</si>
  <si>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</si>
  <si>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</si>
  <si>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</si>
  <si>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</si>
  <si>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</si>
  <si>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</si>
  <si>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</si>
  <si>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</si>
  <si>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</si>
  <si>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</si>
  <si>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</si>
  <si>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</si>
  <si>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</si>
  <si>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</si>
  <si>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</si>
  <si>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</si>
  <si>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</si>
  <si>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</si>
  <si>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</si>
  <si>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</si>
  <si>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</si>
  <si>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</si>
  <si>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</si>
  <si>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</si>
  <si>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</si>
  <si>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</si>
  <si>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</si>
  <si>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</si>
  <si>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</si>
  <si>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</si>
  <si>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</si>
  <si>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</si>
  <si>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</si>
  <si>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</si>
  <si>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</si>
  <si>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</si>
  <si>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</si>
  <si>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</si>
  <si>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</si>
  <si>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</si>
  <si>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</si>
  <si>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</si>
  <si>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</si>
  <si>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</si>
  <si>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</si>
  <si>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</si>
  <si>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</si>
  <si>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</si>
  <si>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</si>
  <si>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</si>
  <si>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</si>
  <si>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</si>
  <si>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</si>
  <si>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</si>
  <si>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</si>
  <si>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</si>
  <si>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</si>
  <si>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</si>
  <si>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</si>
  <si>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</si>
  <si>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</si>
  <si>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</si>
  <si>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</si>
  <si>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</si>
  <si>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</si>
  <si>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</si>
  <si>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</si>
  <si>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</si>
  <si>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</si>
  <si>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</si>
  <si>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</si>
  <si>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</si>
  <si>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</si>
  <si>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</si>
  <si>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</si>
  <si>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</si>
  <si>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</si>
  <si>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</si>
  <si>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</si>
  <si>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</si>
  <si>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</si>
  <si>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</si>
  <si>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</si>
  <si>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</si>
  <si>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</si>
  <si>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</si>
  <si>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</si>
  <si>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</si>
  <si>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</si>
  <si>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</si>
  <si>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</si>
  <si>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</si>
  <si>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</si>
  <si>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</si>
  <si>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</si>
  <si>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</si>
  <si>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</si>
  <si>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</si>
  <si>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</si>
  <si>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</si>
  <si>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</si>
  <si>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</si>
  <si>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</si>
  <si>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</si>
  <si>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</si>
  <si>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</si>
  <si>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</si>
  <si>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</si>
  <si>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</si>
  <si>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</si>
  <si>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</si>
  <si>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</si>
  <si>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</si>
  <si>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</si>
  <si>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</si>
  <si>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</si>
  <si>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</si>
  <si>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</si>
  <si>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</si>
  <si>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</si>
  <si>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</si>
  <si>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</si>
  <si>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</si>
  <si>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</si>
  <si>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</si>
  <si>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</si>
  <si>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</si>
  <si>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</si>
  <si>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</si>
  <si>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</si>
  <si>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</si>
  <si>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</si>
  <si>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</si>
  <si>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</si>
  <si>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</si>
  <si>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</si>
  <si>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</si>
  <si>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</si>
  <si>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</si>
  <si>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</si>
  <si>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</si>
  <si>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</si>
  <si>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</si>
  <si>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</si>
  <si>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</si>
  <si>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</si>
  <si>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</si>
  <si>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</si>
  <si>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</si>
  <si>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</si>
  <si>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</si>
  <si>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</si>
  <si>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</si>
  <si>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</si>
  <si>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</si>
  <si>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</si>
  <si>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</si>
  <si>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</si>
  <si>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</si>
  <si>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</si>
  <si>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</si>
  <si>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</si>
  <si>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</si>
  <si>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</si>
  <si>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</si>
  <si>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</si>
  <si>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</si>
  <si>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</si>
  <si>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</si>
  <si>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</si>
  <si>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</si>
  <si>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</si>
  <si>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</si>
  <si>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</si>
  <si>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</si>
  <si>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</si>
  <si>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</si>
  <si>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</si>
  <si>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</si>
  <si>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</si>
  <si>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</si>
  <si>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</si>
  <si>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</si>
  <si>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</si>
  <si>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</si>
  <si>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</si>
  <si>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</si>
  <si>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</si>
  <si>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</si>
  <si>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</si>
  <si>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</si>
  <si>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</si>
  <si>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</si>
  <si>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</si>
  <si>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</si>
  <si>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</si>
  <si>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</si>
  <si>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</si>
  <si>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</si>
  <si>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</si>
  <si>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</si>
  <si>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</si>
  <si>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</si>
  <si>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</si>
  <si>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</si>
  <si>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</si>
  <si>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</si>
  <si>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</si>
  <si>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</si>
  <si>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</si>
  <si>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</si>
  <si>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</si>
  <si>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</si>
  <si>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</si>
  <si>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</si>
  <si>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</si>
  <si>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</si>
  <si>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</si>
  <si>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</si>
  <si>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</si>
  <si>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</si>
  <si>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</si>
  <si>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</si>
  <si>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</si>
  <si>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</si>
  <si>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</si>
  <si>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</si>
  <si>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</si>
  <si>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</si>
  <si>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</si>
  <si>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</si>
  <si>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</si>
  <si>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</si>
  <si>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</si>
  <si>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</si>
  <si>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</si>
  <si>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</si>
  <si>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</si>
  <si>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</si>
  <si>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</si>
  <si>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</si>
  <si>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</si>
  <si>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</si>
  <si>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</si>
  <si>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</si>
  <si>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</si>
  <si>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</si>
  <si>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</si>
  <si>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</si>
  <si>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</si>
  <si>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</si>
  <si>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</si>
  <si>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</si>
  <si>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</si>
  <si>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</si>
  <si>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</si>
  <si>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</si>
  <si>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</si>
  <si>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</si>
  <si>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</si>
  <si>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</si>
  <si>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</si>
  <si>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</si>
  <si>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</si>
  <si>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</si>
  <si>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</si>
  <si>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</si>
  <si>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</si>
  <si>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</si>
  <si>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</si>
  <si>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</si>
  <si>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</si>
  <si>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</si>
  <si>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</si>
  <si>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</si>
  <si>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</si>
  <si>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</si>
  <si>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</si>
  <si>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</si>
  <si>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</si>
  <si>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</si>
  <si>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</si>
  <si>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</si>
  <si>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</si>
  <si>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</si>
  <si>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</si>
  <si>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</si>
  <si>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</si>
  <si>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</si>
  <si>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</si>
  <si>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</si>
  <si>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</si>
  <si>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</si>
  <si>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</si>
  <si>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</si>
  <si>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</si>
  <si>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</si>
  <si>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</si>
  <si>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</si>
  <si>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</si>
  <si>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</si>
  <si>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</si>
  <si>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</si>
  <si>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</si>
  <si>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</si>
  <si>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</si>
  <si>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</si>
  <si>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</si>
  <si>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</si>
  <si>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</si>
  <si>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</si>
  <si>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</si>
  <si>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</si>
  <si>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</si>
  <si>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</si>
  <si>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</si>
  <si>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</si>
  <si>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</si>
  <si>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</si>
  <si>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</si>
  <si>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</si>
  <si>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</si>
  <si>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</si>
  <si>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</si>
  <si>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</si>
  <si>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</si>
  <si>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</si>
  <si>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</si>
  <si>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</si>
  <si>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</si>
  <si>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</si>
  <si>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</si>
  <si>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</si>
  <si>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</si>
  <si>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</si>
  <si>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</si>
  <si>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</si>
  <si>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</si>
  <si>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</si>
  <si>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</si>
  <si>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</si>
  <si>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</si>
  <si>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</si>
  <si>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</si>
  <si>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</si>
  <si>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</si>
  <si>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</si>
  <si>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</si>
  <si>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</si>
  <si>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</si>
  <si>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</si>
  <si>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</si>
  <si>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</si>
  <si>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</si>
  <si>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</si>
  <si>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</si>
  <si>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</si>
  <si>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</si>
  <si>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</si>
  <si>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</si>
  <si>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</si>
  <si>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</si>
  <si>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</si>
  <si>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</si>
  <si>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</si>
  <si>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</si>
  <si>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</si>
  <si>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</si>
  <si>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</si>
  <si>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</si>
  <si>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</si>
  <si>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</si>
  <si>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</si>
  <si>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</si>
  <si>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</si>
  <si>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</si>
  <si>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</si>
  <si>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</si>
  <si>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</si>
  <si>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</si>
  <si>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</si>
  <si>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</si>
  <si>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</si>
  <si>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</si>
  <si>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</si>
  <si>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</si>
  <si>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</si>
  <si>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</si>
  <si>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</si>
  <si>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</si>
  <si>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</si>
  <si>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</si>
  <si>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</si>
  <si>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</si>
  <si>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</si>
  <si>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</si>
  <si>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</si>
  <si>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</si>
  <si>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</si>
  <si>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</si>
  <si>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</si>
  <si>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</si>
  <si>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</si>
  <si>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</si>
  <si>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</si>
  <si>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</si>
  <si>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</si>
  <si>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</si>
  <si>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</si>
  <si>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</si>
  <si>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</si>
  <si>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</si>
  <si>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</si>
  <si>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</si>
  <si>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</si>
  <si>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</si>
  <si>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</si>
  <si>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</si>
  <si>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</si>
  <si>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</si>
  <si>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</si>
  <si>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</si>
  <si>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</si>
  <si>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</si>
  <si>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</si>
  <si>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</si>
  <si>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</si>
  <si>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</si>
  <si>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</si>
  <si>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</si>
  <si>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</si>
  <si>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</si>
  <si>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</si>
  <si>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</si>
  <si>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</si>
  <si>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</si>
  <si>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</si>
  <si>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</si>
  <si>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</si>
  <si>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</si>
  <si>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</si>
  <si>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</si>
  <si>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</si>
  <si>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</si>
  <si>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</si>
  <si>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</si>
  <si>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</si>
  <si>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</si>
  <si>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</si>
  <si>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</si>
  <si>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</si>
  <si>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</si>
  <si>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</si>
  <si>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</si>
  <si>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</si>
  <si>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</si>
  <si>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</si>
  <si>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</si>
  <si>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</si>
  <si>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</si>
  <si>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</si>
  <si>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</si>
  <si>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</si>
  <si>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</si>
  <si>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</si>
  <si>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</si>
  <si>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</si>
  <si>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</si>
  <si>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</si>
  <si>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</si>
  <si>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</si>
  <si>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</si>
  <si>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</si>
  <si>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</si>
  <si>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</si>
  <si>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</si>
  <si>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</si>
  <si>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</si>
  <si>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</si>
  <si>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</si>
  <si>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</si>
  <si>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</si>
  <si>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</si>
  <si>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</si>
  <si>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</si>
  <si>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</si>
  <si>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</si>
  <si>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</si>
  <si>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</si>
  <si>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</si>
  <si>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</si>
  <si>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</si>
  <si>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</si>
  <si>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</si>
  <si>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</si>
  <si>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</si>
  <si>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</si>
  <si>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</si>
  <si>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</si>
  <si>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</si>
  <si>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</si>
  <si>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</si>
  <si>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</si>
  <si>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</si>
  <si>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</si>
  <si>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</si>
  <si>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</si>
  <si>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</si>
  <si>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</si>
  <si>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</si>
  <si>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</si>
  <si>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</si>
  <si>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</si>
  <si>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</si>
  <si>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</si>
  <si>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</si>
  <si>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</si>
  <si>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</si>
  <si>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</si>
  <si>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</si>
  <si>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</si>
  <si>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</si>
  <si>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</si>
  <si>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</si>
  <si>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</si>
  <si>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</si>
  <si>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</si>
  <si>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</si>
  <si>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</si>
  <si>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</si>
  <si>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</si>
  <si>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</si>
  <si>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</si>
  <si>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</si>
  <si>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</si>
  <si>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</si>
  <si>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</si>
  <si>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</si>
  <si>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</si>
  <si>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</si>
  <si>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</si>
  <si>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</si>
  <si>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</si>
  <si>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</si>
  <si>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</si>
  <si>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</si>
  <si>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</si>
  <si>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</si>
  <si>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</si>
  <si>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</si>
  <si>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</si>
  <si>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</si>
  <si>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</si>
  <si>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</si>
  <si>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</si>
  <si>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</si>
  <si>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</si>
  <si>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</si>
  <si>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</si>
  <si>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</si>
  <si>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</si>
  <si>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</si>
  <si>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</si>
  <si>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</si>
  <si>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</si>
  <si>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</si>
  <si>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</si>
  <si>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</si>
  <si>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</si>
  <si>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</si>
  <si>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</si>
  <si>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</si>
  <si>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</si>
  <si>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</si>
  <si>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</si>
  <si>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</si>
  <si>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</si>
  <si>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</si>
  <si>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</si>
  <si>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</si>
  <si>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</si>
  <si>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</si>
  <si>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</si>
  <si>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</si>
  <si>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</si>
  <si>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</si>
  <si>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</si>
  <si>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</si>
  <si>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</si>
  <si>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</si>
  <si>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</si>
  <si>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</si>
  <si>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</si>
  <si>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</si>
  <si>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</si>
  <si>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</si>
  <si>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</si>
  <si>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</si>
  <si>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</si>
  <si>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</si>
  <si>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</si>
  <si>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</si>
  <si>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</si>
  <si>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</si>
  <si>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</si>
  <si>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</si>
  <si>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</si>
  <si>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</si>
  <si>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</si>
  <si>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</si>
  <si>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</si>
  <si>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</si>
  <si>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</si>
  <si>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</si>
  <si>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</si>
  <si>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</si>
  <si>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</si>
  <si>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</si>
  <si>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</si>
  <si>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</si>
  <si>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</si>
  <si>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</si>
  <si>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</si>
  <si>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</si>
  <si>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</si>
  <si>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</si>
  <si>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</si>
  <si>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</si>
  <si>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</si>
  <si>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</si>
  <si>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</si>
  <si>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</si>
  <si>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</si>
  <si>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</si>
  <si>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</si>
  <si>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</si>
  <si>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</si>
  <si>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</si>
  <si>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</si>
  <si>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</si>
  <si>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</si>
  <si>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</si>
  <si>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</si>
  <si>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</si>
  <si>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</si>
  <si>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</si>
  <si>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</si>
  <si>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</si>
  <si>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</si>
  <si>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</si>
  <si>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</si>
  <si>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</si>
  <si>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</si>
  <si>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</si>
  <si>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</si>
  <si>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</si>
  <si>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</si>
  <si>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</si>
  <si>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</si>
  <si>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</si>
  <si>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</si>
  <si>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</si>
  <si>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</si>
  <si>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</si>
  <si>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</si>
  <si>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</si>
  <si>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</si>
  <si>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</si>
  <si>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</si>
  <si>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</si>
  <si>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</si>
  <si>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</si>
  <si>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</si>
  <si>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</si>
  <si>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</si>
  <si>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</si>
  <si>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</si>
  <si>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</si>
  <si>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</si>
  <si>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</si>
  <si>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</si>
  <si>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</si>
  <si>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</si>
  <si>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</si>
  <si>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</si>
  <si>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</si>
  <si>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</si>
  <si>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</si>
  <si>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</si>
  <si>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</si>
  <si>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</si>
  <si>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</si>
  <si>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</si>
  <si>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</si>
  <si>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</si>
  <si>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</si>
  <si>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</si>
  <si>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</si>
  <si>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</si>
  <si>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</si>
  <si>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</si>
  <si>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</si>
  <si>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</si>
  <si>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</si>
  <si>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</si>
  <si>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</si>
  <si>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</si>
  <si>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</si>
  <si>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</si>
  <si>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</si>
  <si>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</si>
  <si>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</si>
  <si>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</si>
  <si>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</si>
  <si>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</si>
  <si>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</si>
  <si>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</si>
  <si>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</si>
  <si>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</si>
  <si>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</si>
  <si>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</si>
  <si>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</si>
  <si>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</si>
  <si>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</si>
  <si>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</si>
  <si>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</si>
  <si>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</si>
  <si>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</si>
  <si>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</si>
  <si>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</si>
  <si>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</si>
  <si>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</si>
  <si>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</si>
  <si>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</si>
  <si>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</si>
  <si>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</si>
  <si>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</si>
  <si>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</si>
  <si>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</si>
  <si>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</si>
  <si>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</si>
  <si>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</si>
  <si>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</si>
  <si>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</si>
  <si>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</si>
  <si>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</si>
  <si>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</si>
  <si>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</si>
  <si>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</si>
  <si>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</si>
  <si>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</si>
  <si>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</si>
  <si>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</si>
  <si>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</si>
  <si>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</si>
  <si>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</si>
  <si>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</si>
  <si>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</si>
  <si>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</si>
  <si>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</si>
  <si>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</si>
  <si>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</si>
  <si>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</si>
  <si>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</si>
  <si>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</si>
  <si>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</si>
  <si>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</si>
  <si>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</si>
  <si>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</si>
  <si>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</si>
  <si>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</si>
  <si>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</si>
  <si>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</si>
  <si>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</si>
  <si>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</si>
  <si>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</si>
  <si>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</si>
  <si>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</si>
  <si>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</si>
  <si>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</si>
  <si>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</si>
  <si>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</si>
  <si>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</si>
  <si>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</si>
  <si>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</si>
  <si>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</si>
  <si>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</si>
  <si>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</si>
  <si>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</si>
  <si>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</si>
  <si>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</si>
  <si>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</si>
  <si>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</si>
  <si>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</si>
  <si>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</si>
  <si>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</si>
  <si>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</si>
  <si>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</si>
  <si>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</si>
  <si>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</si>
  <si>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</si>
  <si>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</si>
  <si>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</si>
  <si>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</si>
  <si>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</si>
  <si>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</si>
  <si>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</si>
  <si>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</si>
  <si>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</si>
  <si>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</si>
  <si>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</si>
  <si>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</si>
  <si>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</si>
  <si>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</si>
  <si>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</si>
  <si>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</si>
  <si>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</si>
  <si>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</si>
  <si>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</si>
  <si>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</si>
  <si>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</si>
  <si>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</si>
  <si>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</si>
  <si>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</si>
  <si>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</si>
  <si>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</si>
  <si>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</si>
  <si>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</si>
  <si>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</si>
  <si>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</si>
  <si>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</si>
  <si>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</si>
  <si>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</si>
  <si>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</si>
  <si>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</si>
  <si>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</si>
  <si>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</si>
  <si>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</si>
  <si>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</si>
  <si>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</si>
  <si>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</si>
  <si>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</si>
  <si>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</si>
  <si>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</si>
  <si>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</si>
  <si>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</si>
  <si>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</si>
  <si>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</si>
  <si>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</si>
  <si>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</si>
  <si>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</si>
  <si>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</si>
  <si>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</si>
  <si>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</si>
  <si>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</si>
  <si>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</si>
  <si>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</si>
  <si>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</si>
  <si>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</si>
  <si>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</si>
  <si>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</si>
  <si>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</si>
  <si>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</si>
  <si>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</si>
  <si>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</si>
  <si>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</si>
  <si>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</si>
  <si>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</si>
  <si>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</si>
  <si>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</si>
  <si>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</si>
  <si>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</si>
  <si>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</si>
  <si>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</si>
  <si>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</si>
  <si>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</si>
  <si>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</si>
  <si>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</si>
  <si>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</si>
  <si>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</si>
  <si>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</si>
  <si>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</si>
  <si>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</si>
  <si>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</si>
  <si>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</si>
  <si>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</si>
  <si>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</si>
  <si>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</si>
  <si>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</si>
  <si>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</si>
  <si>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</si>
  <si>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</si>
  <si>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</si>
  <si>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</si>
  <si>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</si>
  <si>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</si>
  <si>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</si>
  <si>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</si>
  <si>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</si>
  <si>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</si>
  <si>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</si>
  <si>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</si>
  <si>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</si>
  <si>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</si>
  <si>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</si>
  <si>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</si>
  <si>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</si>
  <si>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</si>
  <si>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</si>
  <si>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</si>
  <si>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</si>
  <si>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</si>
  <si>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</si>
  <si>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</si>
  <si>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</si>
  <si>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</si>
  <si>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</si>
  <si>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</si>
  <si>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</si>
  <si>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</si>
  <si>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</si>
  <si>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</si>
  <si>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</si>
  <si>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</si>
  <si>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</si>
  <si>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</si>
  <si>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</si>
  <si>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</si>
  <si>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</si>
  <si>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</si>
  <si>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</si>
  <si>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</si>
  <si>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</si>
  <si>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</si>
  <si>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</si>
  <si>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</si>
  <si>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</si>
  <si>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</si>
  <si>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</si>
  <si>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</si>
  <si>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</si>
  <si>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</si>
  <si>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</si>
  <si>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</si>
  <si>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</si>
  <si>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</si>
  <si>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</si>
  <si>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</si>
  <si>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</si>
  <si>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</si>
  <si>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</si>
  <si>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</si>
  <si>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</si>
  <si>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</si>
  <si>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</si>
  <si>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</si>
  <si>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</si>
  <si>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</si>
  <si>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</si>
  <si>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</si>
  <si>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</si>
  <si>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</si>
  <si>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</si>
  <si>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</si>
  <si>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</si>
  <si>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</si>
  <si>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</si>
  <si>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</si>
  <si>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</si>
  <si>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</si>
  <si>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</si>
  <si>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</si>
  <si>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</si>
  <si>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</si>
  <si>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</si>
  <si>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</si>
  <si>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</si>
  <si>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</si>
  <si>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</si>
  <si>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</si>
  <si>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</si>
  <si>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</si>
  <si>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</si>
  <si>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</si>
  <si>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</si>
  <si>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</si>
  <si>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</si>
  <si>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</si>
  <si>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</si>
  <si>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</si>
  <si>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</si>
  <si>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</si>
  <si>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</si>
  <si>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</si>
  <si>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</si>
  <si>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</si>
  <si>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</si>
  <si>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</si>
  <si>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</si>
  <si>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</si>
  <si>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</si>
  <si>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</si>
  <si>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</si>
  <si>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</si>
  <si>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</si>
  <si>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</si>
  <si>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</si>
  <si>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</si>
  <si>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</si>
  <si>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</si>
  <si>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</si>
  <si>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</si>
  <si>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</si>
  <si>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</si>
  <si>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</si>
  <si>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</si>
  <si>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</si>
  <si>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</si>
  <si>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</si>
  <si>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</si>
  <si>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</si>
  <si>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</si>
  <si>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</si>
  <si>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</si>
  <si>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</si>
  <si>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</si>
  <si>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</si>
  <si>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</si>
  <si>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</si>
  <si>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</si>
  <si>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</si>
  <si>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</si>
  <si>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</si>
  <si>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</si>
  <si>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</si>
  <si>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</si>
  <si>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</si>
  <si>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</si>
  <si>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</si>
  <si>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</si>
  <si>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</si>
  <si>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</si>
  <si>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</si>
  <si>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</si>
  <si>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</si>
  <si>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</si>
  <si>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</si>
  <si>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</si>
  <si>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</si>
  <si>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</si>
  <si>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</si>
  <si>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</si>
  <si>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</si>
  <si>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</si>
  <si>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</si>
  <si>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</si>
  <si>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</si>
  <si>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</si>
  <si>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</si>
  <si>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</si>
  <si>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</si>
  <si>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</si>
  <si>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</si>
  <si>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</si>
  <si>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</si>
  <si>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</si>
  <si>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</si>
  <si>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</si>
  <si>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</si>
  <si>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</si>
  <si>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</si>
  <si>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</si>
  <si>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</si>
  <si>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</si>
  <si>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</si>
  <si>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</si>
  <si>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</si>
  <si>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</si>
  <si>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</si>
  <si>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</si>
  <si>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</si>
  <si>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</si>
  <si>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</si>
  <si>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</si>
  <si>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</si>
  <si>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</si>
  <si>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</si>
  <si>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</si>
  <si>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</si>
  <si>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</si>
  <si>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</si>
  <si>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</si>
  <si>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</si>
  <si>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</si>
  <si>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</si>
  <si>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</si>
  <si>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</si>
  <si>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</si>
  <si>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</si>
  <si>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</si>
  <si>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</si>
  <si>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</si>
  <si>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</si>
  <si>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</si>
  <si>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</si>
  <si>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</si>
  <si>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</si>
  <si>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</si>
  <si>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</si>
  <si>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</si>
  <si>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</si>
  <si>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</si>
  <si>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</si>
  <si>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</si>
  <si>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</si>
  <si>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</si>
  <si>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</si>
  <si>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</si>
  <si>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</si>
  <si>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</si>
  <si>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</si>
  <si>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</si>
  <si>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</si>
  <si>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</si>
  <si>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</si>
  <si>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</si>
  <si>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</si>
  <si>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</si>
  <si>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</si>
  <si>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</si>
  <si>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</si>
  <si>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</si>
  <si>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</si>
  <si>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</si>
  <si>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</si>
  <si>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</si>
  <si>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</si>
  <si>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</si>
  <si>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</si>
  <si>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</si>
  <si>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</si>
  <si>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</si>
  <si>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</si>
  <si>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</si>
  <si>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</si>
  <si>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</si>
  <si>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</si>
  <si>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</si>
  <si>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</si>
  <si>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</si>
  <si>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</si>
  <si>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</si>
  <si>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</si>
  <si>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</si>
  <si>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</si>
  <si>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</si>
  <si>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</si>
  <si>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</si>
  <si>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</si>
  <si>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</si>
  <si>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</si>
  <si>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</si>
  <si>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</si>
  <si>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</si>
  <si>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</si>
  <si>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</si>
  <si>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</si>
  <si>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</si>
  <si>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</si>
  <si>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</si>
  <si>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</si>
  <si>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</si>
  <si>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</si>
  <si>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</si>
  <si>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</si>
  <si>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</si>
  <si>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</si>
  <si>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</si>
  <si>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</si>
  <si>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</si>
  <si>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</si>
  <si>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</si>
  <si>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</si>
  <si>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</si>
  <si>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</si>
  <si>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</si>
  <si>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</si>
  <si>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</si>
  <si>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</si>
  <si>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</si>
  <si>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</si>
  <si>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</si>
  <si>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</si>
  <si>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</si>
  <si>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</si>
  <si>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</si>
  <si>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</si>
  <si>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</si>
  <si>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</si>
  <si>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</si>
  <si>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</si>
  <si>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</si>
  <si>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</si>
  <si>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</si>
  <si>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</si>
  <si>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</si>
  <si>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</si>
  <si>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</si>
  <si>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</si>
  <si>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</si>
  <si>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</si>
  <si>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</si>
  <si>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</si>
  <si>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</si>
  <si>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</si>
  <si>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</si>
  <si>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</si>
  <si>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</si>
  <si>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</si>
  <si>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</si>
  <si>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</si>
  <si>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</si>
  <si>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</si>
  <si>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</si>
  <si>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</si>
  <si>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</si>
  <si>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</si>
  <si>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</si>
  <si>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</si>
  <si>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</si>
  <si>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</si>
  <si>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</si>
  <si>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</si>
  <si>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</si>
  <si>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</si>
  <si>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</si>
  <si>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</si>
  <si>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</si>
  <si>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</si>
  <si>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</si>
  <si>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</si>
  <si>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</si>
  <si>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</si>
  <si>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</si>
  <si>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</si>
  <si>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</si>
  <si>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</si>
  <si>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</si>
  <si>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</si>
  <si>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</si>
  <si>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</si>
  <si>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</si>
  <si>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</si>
  <si>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</si>
  <si>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</si>
  <si>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</si>
  <si>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</si>
  <si>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</si>
  <si>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</si>
  <si>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</si>
  <si>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</si>
  <si>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</si>
  <si>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</si>
  <si>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</si>
  <si>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</si>
  <si>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</si>
  <si>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</si>
  <si>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</si>
  <si>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</si>
  <si>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</si>
  <si>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</si>
  <si>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</si>
  <si>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</si>
  <si>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</si>
  <si>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</si>
  <si>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</si>
  <si>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</si>
  <si>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</si>
  <si>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</si>
  <si>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</si>
  <si>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</si>
  <si>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</si>
  <si>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</si>
  <si>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</si>
  <si>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</si>
  <si>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</si>
  <si>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</si>
  <si>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</si>
  <si>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</si>
  <si>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</si>
  <si>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</si>
  <si>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</si>
  <si>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</si>
  <si>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</si>
  <si>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</si>
  <si>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</si>
  <si>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</si>
  <si>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</si>
  <si>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</si>
  <si>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</si>
  <si>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</si>
  <si>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</si>
  <si>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</si>
  <si>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</si>
  <si>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</si>
  <si>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</si>
  <si>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</si>
  <si>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</si>
  <si>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</si>
  <si>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</si>
  <si>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</si>
  <si>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</si>
  <si>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</si>
  <si>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</si>
  <si>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</si>
  <si>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</si>
  <si>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</si>
  <si>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</si>
  <si>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</si>
  <si>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</si>
  <si>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</si>
  <si>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</si>
  <si>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</si>
  <si>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</si>
  <si>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</si>
  <si>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</si>
  <si>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</si>
  <si>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</si>
  <si>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</si>
  <si>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</si>
  <si>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</si>
  <si>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</si>
  <si>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</si>
  <si>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</si>
  <si>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</si>
  <si>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</si>
  <si>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</si>
  <si>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</si>
  <si>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</si>
  <si>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</si>
  <si>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</si>
  <si>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</si>
  <si>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</si>
  <si>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</si>
  <si>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</si>
  <si>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</si>
  <si>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</si>
  <si>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</si>
  <si>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</si>
  <si>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</si>
  <si>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</si>
  <si>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</si>
  <si>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</si>
  <si>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</si>
  <si>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</si>
  <si>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</si>
  <si>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</si>
  <si>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</si>
  <si>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</si>
  <si>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</si>
  <si>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</si>
  <si>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</si>
  <si>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</si>
  <si>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</si>
  <si>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</si>
  <si>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</si>
  <si>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</si>
  <si>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</si>
  <si>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</si>
  <si>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</si>
  <si>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</si>
  <si>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</si>
  <si>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</si>
  <si>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</si>
  <si>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</si>
  <si>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</si>
  <si>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</si>
  <si>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</si>
  <si>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</si>
  <si>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</si>
  <si>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</si>
  <si>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</si>
  <si>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</si>
  <si>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</si>
  <si>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</si>
  <si>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</si>
  <si>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</si>
  <si>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</si>
  <si>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</si>
  <si>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</si>
  <si>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</si>
  <si>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</si>
  <si>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</si>
  <si>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</si>
  <si>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</si>
  <si>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</si>
  <si>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</si>
  <si>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</si>
  <si>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</si>
  <si>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</si>
  <si>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</si>
  <si>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</si>
  <si>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</si>
  <si>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</si>
  <si>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</si>
  <si>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</si>
  <si>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</si>
  <si>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</si>
  <si>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</si>
  <si>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</si>
  <si>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</si>
  <si>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</si>
  <si>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</si>
  <si>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</si>
  <si>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</si>
  <si>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</si>
  <si>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</si>
  <si>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</si>
  <si>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</si>
  <si>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</si>
  <si>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</si>
  <si>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</si>
  <si>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</si>
  <si>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</si>
  <si>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</si>
  <si>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</si>
  <si>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</si>
  <si>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</si>
  <si>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</si>
  <si>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</si>
  <si>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</si>
  <si>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</si>
  <si>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</si>
  <si>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</si>
  <si>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</si>
  <si>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</si>
  <si>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</si>
  <si>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</si>
  <si>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</si>
  <si>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</si>
  <si>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</si>
  <si>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</si>
  <si>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</si>
  <si>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</si>
  <si>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</si>
  <si>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</si>
  <si>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</si>
  <si>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</si>
  <si>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</si>
  <si>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</si>
  <si>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</si>
  <si>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</si>
  <si>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</si>
  <si>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</si>
  <si>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</si>
  <si>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</si>
  <si>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</si>
  <si>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</si>
  <si>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</si>
  <si>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</si>
  <si>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</si>
  <si>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</si>
  <si>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</si>
  <si>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</si>
  <si>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</si>
  <si>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</si>
  <si>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</si>
  <si>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</si>
  <si>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</si>
  <si>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</si>
  <si>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</si>
  <si>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</si>
  <si>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</si>
  <si>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</si>
  <si>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</si>
  <si>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</si>
  <si>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</si>
  <si>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</si>
  <si>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</si>
  <si>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</si>
  <si>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</si>
  <si>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</si>
  <si>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</si>
  <si>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</si>
  <si>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</si>
  <si>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</si>
  <si>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</si>
  <si>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</si>
  <si>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</si>
  <si>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</si>
  <si>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</si>
  <si>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</si>
  <si>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</si>
  <si>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</si>
  <si>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</si>
  <si>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</si>
  <si>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</si>
  <si>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</si>
  <si>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</si>
  <si>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</si>
  <si>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</si>
  <si>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</si>
  <si>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</si>
  <si>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</si>
  <si>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</si>
  <si>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</si>
  <si>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</si>
  <si>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</si>
  <si>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</si>
  <si>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</si>
  <si>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</si>
  <si>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</si>
  <si>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</si>
  <si>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</si>
  <si>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</si>
  <si>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</si>
  <si>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</si>
  <si>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</si>
  <si>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</si>
  <si>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</si>
  <si>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</si>
  <si>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</si>
  <si>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</si>
  <si>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</si>
  <si>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</si>
  <si>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</si>
  <si>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</si>
  <si>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</si>
  <si>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</si>
  <si>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</si>
  <si>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</si>
  <si>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</si>
  <si>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</si>
  <si>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</si>
  <si>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</si>
  <si>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</si>
  <si>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</si>
  <si>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</si>
  <si>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</si>
  <si>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</si>
  <si>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</si>
  <si>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</si>
  <si>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</si>
  <si>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</si>
  <si>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</si>
  <si>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</si>
  <si>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</si>
  <si>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</si>
  <si>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</si>
  <si>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</si>
  <si>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</si>
  <si>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</si>
  <si>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</si>
  <si>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</si>
  <si>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</si>
  <si>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</si>
  <si>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</si>
  <si>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</si>
  <si>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</si>
  <si>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</si>
  <si>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</si>
  <si>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</si>
  <si>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</si>
  <si>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</si>
  <si>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</si>
  <si>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</si>
  <si>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</si>
  <si>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</si>
  <si>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</si>
  <si>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</si>
  <si>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</si>
  <si>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</si>
  <si>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</si>
  <si>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</si>
  <si>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</si>
  <si>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</si>
  <si>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</si>
  <si>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</si>
  <si>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</si>
  <si>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</si>
  <si>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</si>
  <si>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</si>
  <si>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</si>
  <si>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</si>
  <si>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</si>
  <si>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</si>
  <si>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</si>
  <si>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</si>
  <si>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</si>
  <si>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</si>
  <si>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</si>
  <si>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</si>
  <si>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</si>
  <si>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</si>
  <si>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</si>
  <si>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</si>
  <si>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</si>
  <si>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</si>
  <si>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</si>
  <si>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</si>
  <si>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</si>
  <si>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</si>
  <si>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</si>
  <si>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</si>
  <si>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</si>
  <si>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</si>
  <si>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</si>
  <si>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</si>
  <si>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</si>
  <si>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</si>
  <si>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</si>
  <si>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</si>
  <si>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</si>
  <si>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</si>
  <si>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</si>
  <si>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</si>
  <si>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</si>
  <si>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</si>
  <si>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</si>
  <si>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</si>
  <si>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</si>
  <si>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</si>
  <si>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</si>
  <si>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</si>
  <si>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</si>
  <si>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</si>
  <si>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</si>
  <si>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</si>
  <si>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</si>
  <si>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</si>
  <si>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</si>
  <si>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</si>
  <si>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</si>
  <si>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</si>
  <si>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</si>
  <si>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</si>
  <si>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</si>
  <si>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</si>
  <si>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</si>
  <si>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</si>
  <si>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</si>
  <si>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</si>
  <si>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</si>
  <si>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</si>
  <si>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</si>
  <si>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</si>
  <si>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</si>
  <si>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</si>
  <si>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</si>
  <si>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</si>
  <si>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</si>
  <si>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</si>
  <si>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</si>
  <si>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</si>
  <si>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</si>
  <si>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</si>
  <si>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</si>
  <si>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</si>
  <si>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</si>
  <si>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</si>
  <si>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</si>
  <si>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</si>
  <si>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</si>
  <si>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</si>
  <si>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</si>
  <si>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</si>
  <si>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</si>
  <si>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</si>
  <si>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</si>
  <si>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</si>
  <si>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</si>
  <si>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</si>
  <si>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</si>
  <si>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</si>
  <si>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</si>
  <si>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</si>
  <si>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</si>
  <si>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</si>
  <si>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</si>
  <si>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</si>
  <si>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</si>
  <si>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</si>
  <si>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</si>
  <si>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</si>
  <si>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</si>
  <si>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</si>
  <si>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</si>
  <si>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</si>
  <si>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</si>
  <si>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</si>
  <si>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</si>
  <si>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</si>
  <si>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</si>
  <si>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</si>
  <si>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</si>
  <si>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</si>
  <si>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</si>
  <si>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</si>
  <si>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</si>
  <si>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</si>
  <si>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</si>
  <si>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</si>
  <si>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</si>
  <si>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</si>
  <si>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</si>
  <si>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</si>
  <si>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</si>
  <si>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</si>
  <si>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</si>
  <si>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</si>
  <si>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</si>
  <si>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</si>
  <si>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</si>
  <si>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</si>
  <si>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</si>
  <si>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</si>
  <si>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</si>
  <si>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</si>
  <si>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</si>
  <si>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</si>
  <si>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</si>
  <si>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</si>
  <si>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</si>
  <si>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</si>
  <si>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</si>
  <si>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</si>
  <si>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</si>
  <si>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</si>
  <si>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</si>
  <si>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</si>
  <si>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</si>
  <si>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</si>
  <si>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</si>
  <si>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</si>
  <si>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</si>
  <si>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</si>
  <si>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</si>
  <si>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</si>
  <si>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</si>
  <si>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</si>
  <si>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</si>
  <si>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</si>
  <si>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</si>
  <si>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</si>
  <si>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</si>
  <si>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</si>
  <si>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</si>
  <si>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</si>
  <si>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</si>
  <si>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</si>
  <si>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</si>
  <si>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</si>
  <si>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</si>
  <si>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</si>
  <si>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</si>
  <si>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</si>
  <si>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</si>
  <si>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</si>
  <si>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</si>
  <si>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</si>
  <si>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</si>
  <si>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</si>
  <si>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</si>
  <si>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</si>
  <si>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</si>
  <si>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</si>
  <si>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</si>
  <si>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</si>
  <si>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</si>
  <si>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</si>
  <si>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</si>
  <si>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</si>
  <si>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</si>
  <si>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</si>
  <si>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</si>
  <si>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</si>
  <si>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</si>
  <si>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</si>
  <si>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</si>
  <si>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</si>
  <si>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</si>
  <si>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</si>
  <si>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</si>
  <si>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</si>
  <si>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</si>
  <si>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</si>
  <si>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</si>
  <si>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</si>
  <si>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</si>
  <si>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</si>
  <si>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</si>
  <si>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</si>
  <si>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</si>
  <si>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</si>
  <si>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</si>
  <si>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</si>
  <si>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</si>
  <si>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</si>
  <si>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</si>
  <si>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</si>
  <si>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</si>
  <si>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</si>
  <si>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</si>
  <si>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</si>
  <si>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</si>
  <si>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</si>
  <si>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</si>
  <si>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</si>
  <si>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</si>
  <si>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</si>
  <si>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</si>
  <si>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</si>
  <si>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</si>
  <si>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</si>
  <si>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</si>
  <si>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</si>
  <si>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</si>
  <si>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</si>
  <si>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</si>
  <si>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</si>
  <si>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</si>
  <si>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</si>
  <si>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</si>
  <si>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</si>
  <si>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</si>
  <si>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</si>
  <si>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</si>
  <si>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</si>
  <si>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</si>
  <si>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</si>
  <si>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</si>
  <si>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</si>
  <si>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</si>
  <si>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</si>
  <si>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</si>
  <si>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</si>
  <si>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</si>
  <si>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</si>
  <si>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</si>
  <si>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</si>
  <si>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</si>
  <si>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</si>
  <si>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</si>
  <si>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</si>
  <si>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</si>
  <si>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</si>
  <si>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</si>
  <si>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</si>
  <si>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</si>
  <si>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</si>
  <si>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</si>
  <si>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</si>
  <si>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</si>
  <si>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</si>
  <si>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</si>
  <si>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</si>
  <si>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</si>
  <si>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</si>
  <si>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</si>
  <si>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</si>
  <si>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</si>
  <si>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</si>
  <si>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</si>
  <si>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</si>
  <si>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</si>
  <si>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</si>
  <si>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</si>
  <si>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</si>
  <si>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</si>
  <si>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</si>
  <si>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</si>
  <si>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</si>
  <si>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</si>
  <si>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</si>
  <si>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</si>
  <si>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</si>
  <si>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</si>
  <si>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</si>
  <si>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</si>
  <si>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</si>
  <si>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</si>
  <si>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</si>
  <si>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</si>
  <si>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</si>
  <si>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</si>
  <si>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</si>
  <si>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</si>
  <si>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</si>
  <si>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</si>
  <si>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</si>
  <si>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</si>
  <si>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</si>
  <si>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</si>
  <si>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</si>
  <si>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</si>
  <si>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</si>
  <si>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</si>
  <si>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</si>
  <si>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</si>
  <si>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</si>
  <si>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</si>
  <si>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</si>
  <si>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</si>
  <si>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</si>
  <si>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</si>
  <si>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</si>
  <si>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</si>
  <si>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</si>
  <si>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</si>
  <si>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</si>
  <si>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</si>
  <si>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</si>
  <si>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</si>
  <si>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</si>
  <si>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</si>
  <si>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</si>
  <si>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</si>
  <si>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</si>
  <si>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</si>
  <si>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</si>
  <si>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</si>
  <si>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</si>
  <si>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</si>
  <si>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</si>
  <si>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</si>
  <si>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</si>
  <si>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</si>
  <si>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</si>
  <si>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</si>
  <si>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</si>
  <si>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</si>
  <si>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</si>
  <si>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</si>
  <si>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</si>
  <si>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</si>
  <si>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</si>
  <si>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</si>
  <si>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</si>
  <si>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</si>
  <si>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</si>
  <si>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</si>
  <si>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</si>
  <si>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</si>
  <si>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</si>
  <si>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</si>
  <si>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</si>
  <si>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</si>
  <si>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</si>
  <si>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</si>
  <si>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</si>
  <si>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</si>
  <si>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</si>
  <si>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</si>
  <si>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</si>
  <si>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</si>
  <si>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</si>
  <si>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</si>
  <si>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</si>
  <si>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</si>
  <si>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</si>
  <si>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</si>
  <si>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</si>
  <si>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</si>
  <si>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</si>
  <si>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</si>
  <si>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</si>
  <si>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</si>
  <si>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</si>
  <si>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</si>
  <si>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</si>
  <si>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</si>
  <si>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</si>
  <si>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</si>
  <si>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</si>
  <si>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</si>
  <si>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</si>
  <si>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</si>
  <si>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</si>
  <si>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</si>
  <si>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</si>
  <si>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</si>
  <si>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</si>
  <si>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</si>
  <si>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</si>
  <si>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</si>
  <si>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</si>
  <si>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</si>
  <si>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</si>
  <si>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</si>
  <si>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</si>
  <si>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</si>
  <si>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</si>
  <si>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</si>
  <si>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</si>
  <si>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</si>
  <si>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</si>
  <si>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</si>
  <si>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</si>
  <si>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</si>
  <si>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</si>
  <si>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</si>
  <si>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</si>
  <si>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</si>
  <si>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</si>
  <si>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</si>
  <si>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</si>
  <si>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</si>
  <si>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</si>
  <si>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</si>
  <si>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</si>
  <si>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</si>
  <si>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</si>
  <si>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</si>
  <si>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</si>
  <si>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</si>
  <si>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</si>
  <si>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</si>
  <si>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</si>
  <si>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</si>
  <si>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</si>
  <si>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</si>
  <si>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</si>
  <si>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</si>
  <si>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</si>
  <si>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</si>
  <si>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</si>
  <si>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</si>
  <si>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</si>
  <si>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</si>
  <si>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</si>
  <si>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</si>
  <si>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</si>
  <si>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</si>
  <si>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</si>
  <si>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</si>
  <si>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</si>
  <si>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</si>
  <si>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</si>
  <si>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</si>
  <si>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</si>
  <si>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</si>
  <si>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</si>
  <si>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</si>
  <si>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</si>
  <si>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</si>
  <si>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</si>
  <si>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</si>
  <si>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</si>
  <si>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</si>
  <si>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</si>
  <si>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</si>
  <si>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</si>
  <si>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</si>
  <si>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</si>
  <si>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</si>
  <si>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</si>
  <si>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</si>
  <si>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</si>
  <si>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</si>
  <si>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</si>
  <si>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</si>
  <si>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</si>
  <si>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</si>
  <si>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</si>
  <si>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</si>
  <si>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</si>
  <si>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</si>
  <si>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</si>
  <si>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</si>
  <si>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</si>
  <si>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</si>
  <si>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</si>
  <si>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</si>
  <si>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</si>
  <si>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</si>
  <si>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</si>
  <si>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</si>
  <si>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</si>
  <si>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</si>
  <si>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</si>
  <si>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</si>
  <si>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</si>
  <si>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</si>
  <si>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</si>
  <si>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</si>
  <si>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</si>
  <si>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</si>
  <si>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</si>
  <si>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</si>
  <si>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</si>
  <si>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</si>
  <si>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</si>
  <si>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</si>
  <si>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</si>
  <si>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</si>
  <si>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</si>
  <si>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</si>
  <si>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</si>
  <si>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</si>
  <si>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</si>
  <si>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</si>
  <si>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</si>
  <si>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</si>
  <si>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</si>
  <si>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</si>
  <si>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</si>
  <si>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</si>
  <si>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</si>
  <si>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</si>
  <si>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</si>
  <si>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</si>
  <si>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</si>
  <si>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</si>
  <si>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</si>
  <si>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</si>
  <si>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</si>
  <si>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</si>
  <si>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</si>
  <si>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</si>
  <si>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</si>
  <si>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</si>
  <si>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</si>
  <si>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</si>
  <si>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</si>
  <si>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</si>
  <si>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</si>
  <si>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</si>
  <si>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</si>
  <si>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</si>
  <si>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</si>
  <si>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</si>
  <si>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</si>
  <si>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</si>
  <si>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</si>
  <si>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</si>
  <si>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</si>
  <si>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</si>
  <si>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</si>
  <si>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</si>
  <si>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</si>
  <si>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</si>
  <si>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</si>
  <si>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</si>
  <si>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</si>
  <si>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</si>
  <si>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</si>
  <si>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</si>
  <si>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</si>
  <si>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</si>
  <si>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</si>
  <si>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</si>
  <si>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</si>
  <si>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</si>
  <si>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</si>
  <si>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</si>
  <si>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</si>
  <si>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</si>
  <si>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</si>
  <si>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</si>
  <si>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</si>
  <si>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</si>
  <si>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</si>
  <si>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</si>
  <si>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</si>
  <si>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</si>
  <si>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</si>
  <si>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</si>
  <si>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</si>
  <si>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</si>
  <si>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</si>
  <si>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</si>
  <si>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</si>
  <si>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</si>
  <si>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</si>
  <si>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</si>
  <si>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</si>
  <si>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</si>
  <si>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</si>
  <si>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</si>
  <si>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</si>
  <si>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</si>
  <si>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</si>
  <si>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</si>
  <si>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</si>
  <si>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</si>
  <si>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</si>
  <si>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</si>
  <si>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</si>
  <si>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</si>
  <si>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</si>
  <si>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</si>
  <si>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</si>
  <si>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</si>
  <si>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</si>
  <si>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</si>
  <si>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</si>
  <si>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</si>
  <si>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</si>
  <si>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</si>
  <si>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</si>
  <si>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</si>
  <si>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</si>
  <si>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</si>
  <si>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</si>
  <si>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</si>
  <si>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</si>
  <si>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</si>
  <si>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</si>
  <si>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</si>
  <si>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</si>
  <si>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</si>
  <si>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</si>
  <si>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</si>
  <si>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</si>
  <si>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</si>
  <si>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</si>
  <si>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</si>
  <si>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</si>
  <si>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</si>
  <si>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</si>
  <si>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</si>
  <si>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</si>
  <si>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</si>
  <si>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</si>
  <si>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</si>
  <si>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</si>
  <si>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</si>
  <si>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</si>
  <si>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</si>
  <si>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</si>
  <si>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</si>
  <si>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</si>
  <si>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</si>
  <si>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</si>
  <si>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</si>
  <si>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</si>
  <si>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</si>
  <si>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</si>
  <si>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</si>
  <si>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</si>
  <si>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</si>
  <si>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</si>
  <si>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</si>
  <si>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</si>
  <si>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</si>
  <si>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</si>
  <si>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</si>
  <si>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</si>
  <si>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</si>
  <si>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</si>
  <si>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</si>
  <si>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</si>
  <si>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</si>
  <si>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</si>
  <si>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</si>
  <si>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</si>
  <si>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</si>
  <si>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</si>
  <si>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</si>
  <si>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</si>
  <si>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</si>
  <si>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</si>
  <si>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</si>
  <si>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</si>
  <si>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</si>
  <si>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</si>
  <si>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</si>
  <si>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</si>
  <si>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</si>
  <si>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</si>
  <si>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</si>
  <si>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</si>
  <si>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</si>
  <si>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</si>
  <si>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</si>
  <si>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</si>
  <si>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</si>
  <si>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</si>
  <si>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</si>
  <si>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</si>
  <si>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</si>
  <si>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</si>
  <si>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</si>
  <si>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</si>
  <si>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</si>
  <si>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</si>
  <si>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</si>
  <si>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</si>
  <si>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</si>
  <si>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</si>
  <si>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</si>
  <si>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</si>
  <si>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</si>
  <si>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</si>
  <si>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</si>
  <si>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</si>
  <si>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</si>
  <si>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</si>
  <si>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</si>
  <si>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</si>
  <si>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</si>
  <si>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</si>
  <si>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</si>
  <si>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</si>
  <si>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</si>
  <si>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</si>
  <si>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</si>
  <si>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</si>
  <si>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</si>
  <si>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</si>
  <si>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</si>
  <si>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</si>
  <si>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</si>
  <si>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</si>
  <si>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</si>
  <si>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</si>
  <si>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</si>
  <si>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</si>
  <si>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</si>
  <si>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</si>
  <si>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</si>
  <si>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</si>
  <si>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</si>
  <si>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</si>
  <si>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</si>
  <si>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</si>
  <si>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</si>
  <si>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</si>
  <si>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</si>
  <si>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</si>
  <si>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</si>
  <si>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</si>
  <si>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</si>
  <si>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</si>
  <si>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</si>
  <si>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</si>
  <si>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</si>
  <si>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</si>
  <si>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</si>
  <si>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</si>
  <si>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</si>
  <si>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</si>
  <si>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</si>
  <si>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</si>
  <si>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</si>
  <si>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</si>
  <si>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</si>
  <si>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</si>
  <si>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</si>
  <si>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</si>
  <si>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</si>
  <si>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</si>
  <si>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</si>
  <si>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</si>
  <si>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</si>
  <si>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</si>
  <si>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</si>
  <si>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</si>
  <si>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</si>
  <si>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</si>
  <si>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</si>
  <si>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</si>
  <si>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</si>
  <si>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</si>
  <si>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</si>
  <si>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</si>
  <si>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</si>
  <si>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</si>
  <si>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</si>
  <si>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</si>
  <si>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</si>
  <si>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</si>
  <si>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</si>
  <si>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</si>
  <si>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</si>
  <si>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</si>
  <si>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</si>
  <si>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</si>
  <si>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</si>
  <si>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</si>
  <si>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</si>
  <si>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</si>
  <si>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</si>
  <si>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</si>
  <si>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</si>
  <si>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</si>
  <si>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</si>
  <si>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</si>
  <si>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</si>
  <si>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</si>
  <si>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</si>
  <si>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</si>
  <si>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</si>
  <si>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</si>
  <si>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</si>
  <si>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</si>
  <si>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</si>
  <si>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</si>
  <si>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</si>
  <si>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</si>
  <si>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</si>
  <si>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</si>
  <si>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</si>
  <si>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</si>
  <si>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</si>
  <si>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</si>
  <si>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</si>
  <si>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</si>
  <si>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</si>
  <si>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</si>
  <si>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</si>
  <si>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</si>
  <si>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</si>
  <si>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</si>
  <si>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</si>
  <si>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</si>
  <si>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</si>
  <si>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</si>
  <si>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</si>
  <si>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</si>
  <si>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</si>
  <si>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</si>
  <si>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</si>
  <si>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</si>
  <si>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</si>
  <si>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</si>
  <si>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</si>
  <si>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</si>
  <si>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</si>
  <si>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</si>
  <si>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</si>
  <si>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</si>
  <si>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</si>
  <si>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</si>
  <si>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</si>
  <si>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</si>
  <si>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</si>
  <si>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</si>
  <si>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</si>
  <si>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</si>
  <si>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</si>
  <si>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</si>
  <si>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</si>
  <si>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</si>
  <si>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</si>
  <si>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</si>
  <si>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</si>
  <si>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</si>
  <si>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</si>
  <si>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</si>
  <si>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</si>
  <si>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</si>
  <si>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</si>
  <si>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</si>
  <si>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</si>
  <si>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</si>
  <si>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</si>
  <si>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</si>
  <si>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</si>
  <si>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</si>
  <si>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</si>
  <si>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</si>
  <si>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</si>
  <si>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</si>
  <si>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</si>
  <si>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</si>
  <si>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</si>
  <si>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</si>
  <si>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</si>
  <si>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</si>
  <si>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</si>
  <si>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</si>
  <si>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</si>
  <si>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</si>
  <si>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</si>
  <si>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</si>
  <si>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</si>
  <si>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</si>
  <si>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</si>
  <si>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</si>
  <si>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</si>
  <si>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</si>
  <si>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</si>
  <si>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</si>
  <si>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</si>
  <si>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</si>
  <si>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</si>
  <si>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</si>
  <si>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</si>
  <si>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</si>
  <si>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</si>
  <si>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</si>
  <si>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</si>
  <si>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</si>
  <si>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</si>
  <si>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</si>
  <si>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</si>
  <si>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</si>
  <si>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</si>
  <si>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</si>
  <si>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</si>
  <si>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</si>
  <si>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</si>
  <si>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</si>
  <si>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</si>
  <si>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</si>
  <si>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</si>
  <si>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</si>
  <si>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</si>
  <si>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</si>
  <si>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</si>
  <si>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</si>
  <si>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</si>
  <si>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</si>
  <si>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</si>
  <si>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</si>
  <si>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</si>
  <si>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</si>
  <si>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</si>
  <si>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</si>
  <si>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</si>
  <si>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</si>
  <si>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</si>
  <si>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</si>
  <si>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</si>
  <si>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</si>
  <si>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</si>
  <si>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</si>
  <si>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</si>
  <si>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</si>
  <si>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</si>
  <si>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</si>
  <si>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</si>
  <si>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</si>
  <si>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</si>
  <si>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</si>
  <si>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</si>
  <si>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</si>
  <si>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</si>
  <si>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</si>
  <si>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</si>
  <si>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</si>
  <si>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</si>
  <si>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</si>
  <si>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</si>
  <si>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</si>
  <si>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</si>
  <si>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</si>
  <si>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</si>
  <si>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</si>
  <si>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</si>
  <si>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</si>
  <si>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</si>
  <si>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</si>
  <si>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</si>
  <si>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</si>
  <si>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</si>
  <si>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</si>
  <si>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</si>
  <si>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</si>
  <si>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</si>
  <si>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</si>
  <si>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</si>
  <si>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</si>
  <si>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</si>
  <si>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</si>
  <si>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</si>
  <si>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</si>
  <si>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</si>
  <si>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</si>
  <si>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</si>
  <si>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</si>
  <si>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</si>
  <si>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</si>
  <si>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</si>
  <si>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</si>
  <si>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</si>
  <si>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</si>
  <si>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</si>
  <si>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</si>
  <si>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</si>
  <si>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</si>
  <si>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</si>
  <si>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</si>
  <si>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</si>
  <si>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</si>
  <si>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</si>
  <si>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</si>
  <si>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</si>
  <si>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</si>
  <si>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</si>
  <si>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</si>
  <si>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</si>
  <si>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</si>
  <si>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</si>
  <si>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</si>
  <si>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</si>
  <si>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</si>
  <si>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</si>
  <si>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</si>
  <si>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</si>
  <si>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</si>
  <si>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</si>
  <si>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</si>
  <si>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</si>
  <si>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</si>
  <si>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</si>
  <si>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</si>
  <si>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</si>
  <si>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</si>
  <si>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</si>
  <si>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</si>
  <si>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</si>
  <si>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</si>
  <si>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</si>
  <si>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</si>
  <si>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</si>
  <si>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</si>
  <si>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</si>
  <si>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</si>
  <si>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</si>
  <si>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</si>
  <si>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</si>
  <si>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</si>
  <si>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</si>
  <si>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</si>
  <si>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</si>
  <si>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</si>
  <si>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</si>
  <si>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</si>
  <si>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</si>
  <si>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</si>
  <si>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</si>
  <si>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</si>
  <si>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</si>
  <si>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</si>
  <si>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</si>
  <si>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</si>
  <si>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</si>
  <si>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</si>
  <si>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</si>
  <si>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</si>
  <si>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</si>
  <si>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</si>
  <si>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</si>
  <si>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</si>
  <si>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</si>
  <si>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</si>
  <si>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</si>
  <si>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</si>
  <si>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</si>
  <si>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</si>
  <si>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</si>
  <si>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</si>
  <si>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</si>
  <si>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</si>
  <si>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</si>
  <si>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</si>
  <si>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</si>
  <si>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</si>
  <si>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</si>
  <si>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</si>
  <si>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</si>
  <si>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</si>
  <si>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</si>
  <si>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</si>
  <si>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</si>
  <si>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</si>
  <si>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</si>
  <si>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</si>
  <si>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</si>
  <si>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</si>
  <si>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</si>
  <si>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</si>
  <si>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</si>
  <si>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</si>
  <si>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</si>
  <si>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</si>
  <si>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</si>
  <si>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</si>
  <si>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</si>
  <si>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</si>
  <si>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</si>
  <si>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</si>
  <si>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</si>
  <si>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</si>
  <si>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</si>
  <si>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</si>
  <si>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</si>
  <si>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</si>
  <si>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</si>
  <si>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</si>
  <si>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</si>
  <si>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</si>
  <si>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</si>
  <si>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</si>
  <si>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</si>
  <si>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</si>
  <si>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</si>
  <si>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</si>
  <si>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</si>
  <si>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</si>
  <si>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</si>
  <si>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</si>
  <si>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</si>
  <si>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</si>
  <si>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</si>
  <si>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</si>
  <si>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</si>
  <si>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</si>
  <si>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</si>
  <si>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</si>
  <si>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</si>
  <si>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</si>
  <si>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</si>
  <si>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</si>
  <si>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</si>
  <si>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</si>
  <si>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</si>
  <si>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</si>
  <si>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</si>
  <si>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</si>
  <si>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</si>
  <si>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</si>
  <si>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</si>
  <si>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</si>
  <si>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</si>
  <si>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</si>
  <si>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</si>
  <si>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</si>
  <si>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</si>
  <si>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</si>
  <si>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</si>
  <si>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</si>
  <si>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</si>
  <si>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</si>
  <si>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</si>
  <si>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</si>
  <si>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</si>
  <si>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</si>
  <si>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</si>
  <si>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</si>
  <si>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</si>
  <si>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</si>
  <si>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</si>
  <si>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</si>
  <si>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</si>
  <si>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</si>
  <si>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</si>
  <si>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</si>
  <si>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</si>
  <si>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</si>
  <si>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</si>
  <si>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</si>
  <si>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</si>
  <si>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</si>
  <si>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</si>
  <si>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</si>
  <si>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</si>
  <si>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</si>
  <si>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</si>
  <si>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</si>
  <si>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</si>
  <si>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</si>
  <si>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</si>
  <si>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</si>
  <si>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</si>
  <si>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</si>
  <si>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</si>
  <si>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</si>
  <si>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</si>
  <si>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</si>
  <si>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</si>
  <si>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</si>
  <si>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</si>
  <si>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</si>
  <si>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</si>
  <si>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</si>
  <si>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</si>
  <si>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</si>
  <si>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</si>
  <si>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</si>
  <si>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</si>
  <si>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</si>
  <si>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</si>
  <si>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</si>
  <si>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</si>
  <si>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</si>
  <si>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</si>
  <si>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</si>
  <si>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</si>
  <si>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</si>
  <si>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</si>
  <si>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</si>
  <si>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</si>
  <si>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</si>
  <si>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</si>
  <si>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</si>
  <si>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</si>
  <si>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</si>
  <si>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</si>
  <si>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</si>
  <si>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</si>
  <si>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</si>
  <si>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</si>
  <si>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</si>
  <si>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</si>
  <si>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</si>
  <si>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</si>
  <si>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</si>
  <si>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</si>
  <si>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</si>
  <si>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</si>
  <si>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</si>
  <si>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</si>
  <si>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</si>
  <si>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</si>
  <si>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</si>
  <si>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</si>
  <si>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</si>
  <si>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</si>
  <si>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</si>
  <si>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</si>
  <si>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</si>
  <si>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</si>
  <si>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</si>
  <si>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</si>
  <si>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</si>
  <si>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</si>
  <si>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</si>
  <si>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</si>
  <si>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</si>
  <si>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</si>
  <si>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</si>
  <si>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</si>
  <si>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</si>
  <si>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</si>
  <si>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</si>
  <si>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</si>
  <si>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</si>
  <si>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</si>
  <si>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</si>
  <si>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</si>
  <si>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</si>
  <si>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</si>
  <si>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</si>
  <si>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</si>
  <si>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</si>
  <si>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</si>
  <si>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</si>
  <si>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</si>
  <si>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</si>
  <si>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</si>
  <si>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</si>
  <si>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</si>
  <si>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</si>
  <si>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</si>
  <si>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</si>
  <si>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</si>
  <si>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</si>
  <si>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</si>
  <si>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</si>
  <si>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</si>
  <si>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</si>
  <si>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</si>
  <si>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</si>
  <si>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</si>
  <si>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</si>
  <si>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</si>
  <si>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</si>
  <si>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</si>
  <si>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</si>
  <si>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</si>
  <si>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</si>
  <si>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</si>
  <si>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</si>
  <si>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</si>
  <si>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</si>
  <si>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</si>
  <si>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</si>
  <si>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</si>
  <si>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</si>
  <si>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</si>
  <si>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</si>
  <si>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</si>
  <si>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</si>
  <si>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</si>
  <si>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</si>
  <si>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</si>
  <si>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</si>
  <si>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</si>
  <si>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</si>
  <si>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</si>
  <si>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</si>
  <si>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</si>
  <si>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</si>
  <si>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</si>
  <si>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</si>
  <si>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</si>
  <si>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</si>
  <si>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</si>
  <si>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</si>
  <si>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</si>
  <si>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</si>
  <si>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</si>
  <si>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</si>
  <si>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</si>
  <si>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</si>
  <si>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</si>
  <si>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</si>
  <si>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</si>
  <si>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</si>
  <si>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</si>
  <si>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</si>
  <si>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</si>
  <si>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</si>
  <si>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</si>
  <si>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</si>
  <si>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</si>
  <si>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</si>
  <si>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</si>
  <si>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</si>
  <si>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</si>
  <si>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</si>
  <si>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</si>
  <si>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</si>
  <si>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</si>
  <si>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</si>
  <si>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</si>
  <si>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</si>
  <si>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</si>
  <si>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</si>
  <si>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</si>
  <si>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</si>
  <si>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</si>
  <si>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</si>
  <si>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</si>
  <si>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</si>
  <si>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</si>
  <si>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</si>
  <si>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</si>
  <si>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</si>
  <si>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</si>
  <si>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</si>
  <si>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</si>
  <si>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</si>
  <si>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</si>
  <si>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</si>
  <si>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</si>
  <si>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</si>
  <si>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</si>
  <si>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</si>
  <si>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</si>
  <si>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</si>
  <si>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</si>
  <si>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</si>
  <si>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</si>
  <si>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</si>
  <si>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</si>
  <si>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</si>
  <si>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</si>
  <si>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</si>
  <si>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</si>
  <si>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</si>
  <si>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</si>
  <si>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</si>
  <si>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</si>
  <si>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</si>
  <si>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</si>
  <si>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</si>
  <si>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</si>
  <si>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</si>
  <si>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</si>
  <si>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</si>
  <si>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</si>
  <si>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</si>
  <si>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</si>
  <si>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</si>
  <si>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</si>
  <si>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</si>
  <si>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</si>
  <si>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</si>
  <si>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</si>
  <si>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</si>
  <si>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</si>
  <si>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</si>
  <si>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</si>
  <si>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</si>
  <si>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</si>
  <si>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</si>
  <si>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</si>
  <si>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</si>
  <si>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</si>
  <si>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</si>
  <si>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</si>
  <si>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</si>
  <si>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</si>
  <si>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</si>
  <si>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</si>
  <si>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</si>
  <si>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</si>
  <si>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</si>
  <si>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</si>
  <si>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</si>
  <si>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</si>
  <si>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</si>
  <si>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</si>
  <si>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</si>
  <si>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</si>
  <si>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</si>
  <si>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</si>
  <si>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</si>
  <si>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</si>
  <si>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</si>
  <si>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</si>
  <si>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</si>
  <si>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</si>
  <si>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</si>
  <si>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</si>
  <si>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</si>
  <si>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</si>
  <si>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</si>
  <si>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</si>
  <si>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</si>
  <si>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</si>
  <si>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</si>
  <si>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</si>
  <si>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</si>
  <si>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</si>
  <si>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</si>
  <si>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</si>
  <si>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</si>
  <si>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</si>
  <si>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</si>
  <si>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</si>
  <si>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</si>
  <si>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</si>
  <si>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</si>
  <si>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</si>
  <si>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</si>
  <si>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</si>
  <si>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</si>
  <si>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</si>
  <si>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</si>
  <si>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</si>
  <si>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</si>
  <si>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</si>
  <si>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</si>
  <si>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</si>
  <si>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</si>
  <si>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</si>
  <si>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</si>
  <si>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</si>
  <si>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</si>
  <si>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</si>
  <si>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</si>
  <si>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</si>
  <si>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</si>
  <si>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</si>
  <si>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</si>
  <si>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</si>
  <si>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</si>
  <si>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</si>
  <si>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</si>
  <si>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</si>
  <si>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</si>
  <si>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</si>
  <si>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</si>
  <si>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</si>
  <si>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</si>
  <si>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</si>
  <si>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</si>
  <si>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</si>
  <si>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</si>
  <si>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</si>
  <si>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</si>
  <si>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</si>
  <si>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</si>
  <si>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</si>
  <si>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</si>
  <si>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</si>
  <si>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</si>
  <si>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</si>
  <si>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</si>
  <si>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</si>
  <si>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</si>
  <si>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</si>
  <si>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</si>
  <si>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</si>
  <si>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</si>
  <si>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</si>
  <si>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</si>
  <si>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</si>
  <si>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</si>
  <si>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</si>
  <si>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</si>
  <si>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</si>
  <si>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</si>
  <si>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</si>
  <si>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</si>
  <si>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</si>
  <si>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</si>
  <si>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</si>
  <si>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</si>
  <si>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</si>
  <si>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</si>
  <si>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</si>
  <si>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</si>
  <si>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</si>
  <si>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</si>
  <si>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</si>
  <si>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</si>
  <si>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</si>
  <si>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</si>
  <si>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</si>
  <si>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</si>
  <si>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</si>
  <si>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</si>
  <si>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</si>
  <si>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</si>
  <si>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</si>
  <si>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</si>
  <si>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</si>
  <si>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</si>
  <si>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</si>
  <si>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</si>
  <si>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</si>
  <si>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</si>
  <si>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</si>
  <si>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</si>
  <si>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</si>
  <si>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</si>
  <si>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</si>
  <si>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</si>
  <si>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</si>
  <si>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</si>
  <si>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</si>
  <si>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</si>
  <si>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</si>
  <si>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</si>
  <si>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</si>
  <si>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</si>
  <si>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</si>
  <si>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</si>
  <si>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</si>
  <si>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</si>
  <si>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</si>
  <si>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</si>
  <si>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</si>
  <si>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</si>
  <si>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</si>
  <si>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</si>
  <si>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</si>
  <si>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</si>
  <si>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</si>
  <si>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</si>
  <si>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</si>
  <si>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</si>
  <si>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</si>
  <si>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</si>
  <si>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</si>
  <si>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</si>
  <si>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</si>
  <si>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</si>
  <si>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</si>
  <si>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</si>
  <si>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</si>
  <si>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</si>
  <si>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</si>
  <si>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</si>
  <si>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</si>
  <si>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</si>
  <si>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</si>
  <si>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</si>
  <si>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</si>
  <si>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</si>
  <si>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</si>
  <si>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</si>
  <si>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</si>
  <si>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</si>
  <si>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</si>
  <si>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</si>
  <si>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</si>
  <si>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</si>
  <si>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</si>
  <si>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</si>
  <si>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</si>
  <si>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</si>
  <si>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</si>
  <si>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</si>
  <si>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</si>
  <si>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</si>
  <si>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</si>
  <si>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</si>
  <si>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</si>
  <si>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</si>
  <si>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</si>
  <si>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</si>
  <si>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</si>
  <si>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</si>
  <si>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</si>
  <si>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</si>
  <si>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</si>
  <si>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</si>
  <si>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</si>
  <si>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</si>
  <si>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</si>
  <si>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</si>
  <si>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</si>
  <si>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</si>
  <si>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</si>
  <si>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</si>
  <si>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</si>
  <si>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</si>
  <si>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</si>
  <si>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</si>
  <si>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</si>
  <si>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</si>
  <si>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</si>
  <si>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</si>
  <si>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</si>
  <si>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</si>
  <si>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</si>
  <si>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</si>
  <si>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</si>
  <si>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</si>
  <si>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</si>
  <si>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</si>
  <si>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</si>
  <si>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</si>
  <si>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</si>
  <si>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</si>
  <si>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</si>
  <si>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</si>
  <si>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</si>
  <si>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</si>
  <si>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</si>
  <si>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</si>
  <si>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</si>
  <si>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</si>
  <si>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</si>
  <si>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</si>
  <si>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</si>
  <si>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</si>
  <si>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</si>
  <si>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</si>
  <si>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</si>
  <si>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</si>
  <si>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</si>
  <si>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</si>
  <si>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</si>
  <si>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</si>
  <si>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</si>
  <si>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</si>
  <si>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</si>
  <si>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</si>
  <si>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</si>
  <si>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</si>
  <si>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</si>
  <si>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</si>
  <si>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</si>
  <si>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</si>
  <si>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</si>
  <si>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</si>
  <si>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</si>
  <si>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</si>
  <si>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</si>
  <si>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</si>
  <si>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</si>
  <si>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</si>
  <si>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</si>
  <si>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</si>
  <si>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</si>
  <si>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</si>
  <si>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</si>
  <si>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</si>
  <si>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</si>
  <si>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</si>
  <si>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</si>
  <si>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</si>
  <si>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</si>
  <si>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</si>
  <si>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</si>
  <si>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</si>
  <si>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</si>
  <si>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</si>
  <si>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</si>
  <si>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</si>
  <si>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</si>
  <si>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</si>
  <si>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</si>
  <si>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</si>
  <si>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</si>
  <si>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</si>
  <si>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</si>
  <si>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</si>
  <si>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</si>
  <si>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</si>
  <si>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</si>
  <si>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</si>
  <si>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</si>
  <si>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</si>
  <si>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</si>
  <si>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</si>
  <si>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</si>
  <si>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</si>
  <si>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</si>
  <si>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</si>
  <si>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</si>
  <si>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</si>
  <si>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</si>
  <si>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</si>
  <si>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</si>
  <si>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</si>
  <si>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</si>
  <si>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</si>
  <si>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</si>
  <si>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</si>
  <si>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</si>
  <si>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</si>
  <si>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</si>
  <si>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</si>
  <si>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</si>
  <si>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</si>
  <si>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</si>
  <si>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</si>
  <si>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</si>
  <si>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</si>
  <si>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</si>
  <si>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</si>
  <si>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</si>
  <si>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</si>
  <si>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</si>
  <si>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</si>
  <si>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</si>
  <si>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</si>
  <si>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</si>
  <si>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</si>
  <si>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</si>
  <si>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</si>
  <si>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</si>
  <si>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</si>
  <si>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</si>
  <si>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</si>
  <si>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</si>
  <si>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</si>
  <si>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</si>
  <si>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</si>
  <si>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</si>
  <si>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</si>
  <si>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</si>
  <si>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</si>
  <si>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</si>
  <si>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</si>
  <si>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</si>
  <si>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</si>
  <si>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</si>
  <si>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</si>
  <si>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</si>
  <si>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</si>
  <si>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</si>
  <si>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</si>
  <si>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</si>
  <si>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</si>
  <si>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</si>
  <si>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</si>
  <si>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</si>
  <si>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</si>
  <si>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</si>
  <si>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</si>
  <si>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</si>
  <si>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</si>
  <si>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</si>
  <si>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</si>
  <si>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</si>
  <si>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</si>
  <si>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</si>
  <si>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</si>
  <si>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</si>
  <si>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</si>
  <si>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</si>
  <si>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</si>
  <si>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</si>
  <si>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</si>
  <si>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</si>
  <si>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</si>
  <si>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</si>
  <si>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</si>
  <si>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</si>
  <si>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</si>
  <si>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</si>
  <si>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</si>
  <si>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</si>
  <si>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</si>
  <si>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</si>
  <si>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</si>
  <si>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</si>
  <si>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</si>
  <si>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</si>
  <si>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</si>
  <si>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</si>
  <si>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</si>
  <si>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</si>
  <si>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</si>
  <si>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</si>
  <si>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</si>
  <si>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</si>
  <si>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</si>
  <si>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</si>
  <si>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</si>
  <si>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</si>
  <si>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</si>
  <si>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</si>
  <si>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</si>
  <si>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</si>
  <si>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</si>
  <si>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</si>
  <si>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</si>
  <si>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</si>
  <si>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</si>
  <si>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</si>
  <si>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</si>
  <si>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</si>
  <si>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</si>
  <si>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</si>
  <si>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</si>
  <si>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</si>
  <si>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</si>
  <si>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</si>
  <si>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</si>
  <si>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</si>
  <si>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</si>
  <si>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</si>
  <si>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</si>
  <si>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</si>
  <si>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</si>
  <si>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</si>
  <si>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</si>
  <si>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</si>
  <si>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</si>
  <si>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</si>
  <si>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</si>
  <si>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</si>
  <si>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</si>
  <si>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</si>
  <si>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</si>
  <si>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</si>
  <si>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</si>
  <si>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</si>
  <si>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</si>
  <si>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</si>
  <si>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</si>
  <si>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</si>
  <si>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</si>
  <si>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</si>
  <si>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</si>
  <si>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</si>
  <si>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</si>
  <si>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</si>
  <si>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</si>
  <si>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</si>
  <si>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</si>
  <si>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</si>
  <si>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</si>
  <si>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</si>
  <si>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</si>
  <si>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</si>
  <si>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</si>
  <si>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</si>
  <si>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</si>
  <si>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</si>
  <si>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</si>
  <si>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</si>
  <si>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</si>
  <si>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</si>
  <si>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</si>
  <si>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</si>
  <si>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</si>
  <si>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</si>
  <si>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</si>
  <si>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</si>
  <si>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</si>
  <si>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</si>
  <si>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</si>
  <si>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</si>
  <si>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</si>
  <si>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</si>
  <si>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</si>
  <si>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</si>
  <si>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</si>
  <si>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</si>
  <si>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</si>
  <si>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</si>
  <si>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</si>
  <si>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</si>
  <si>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</si>
  <si>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</si>
  <si>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</si>
  <si>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</si>
  <si>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</si>
  <si>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</si>
  <si>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</si>
  <si>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</si>
  <si>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</si>
  <si>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</si>
  <si>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</si>
  <si>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</si>
  <si>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</si>
  <si>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</si>
  <si>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</si>
  <si>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</si>
  <si>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</si>
  <si>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</si>
  <si>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</si>
  <si>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</si>
  <si>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</si>
  <si>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</si>
  <si>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</si>
  <si>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</si>
  <si>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</si>
  <si>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</si>
  <si>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</si>
  <si>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</si>
  <si>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</si>
  <si>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</si>
  <si>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</si>
  <si>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</si>
  <si>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</si>
  <si>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</si>
  <si>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</si>
  <si>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</si>
  <si>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</si>
  <si>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</si>
  <si>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</si>
  <si>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</si>
  <si>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</si>
  <si>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</si>
  <si>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</si>
  <si>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</si>
  <si>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</si>
  <si>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</si>
  <si>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</si>
  <si>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</si>
  <si>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</si>
  <si>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</si>
  <si>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</si>
  <si>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</si>
  <si>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</si>
  <si>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</si>
  <si>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</si>
  <si>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</si>
  <si>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</si>
  <si>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</si>
  <si>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</si>
  <si>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</si>
  <si>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</si>
  <si>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</si>
  <si>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</si>
  <si>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</si>
  <si>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</si>
  <si>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</si>
  <si>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</si>
  <si>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</si>
  <si>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</si>
  <si>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</si>
  <si>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</si>
  <si>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</si>
  <si>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</si>
  <si>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</si>
  <si>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</si>
  <si>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</si>
  <si>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</si>
  <si>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</si>
  <si>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</si>
  <si>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</si>
  <si>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</si>
  <si>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</si>
  <si>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</si>
  <si>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</si>
  <si>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</si>
  <si>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</si>
  <si>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</si>
  <si>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</si>
  <si>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</si>
  <si>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</si>
  <si>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</si>
  <si>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</si>
  <si>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</si>
  <si>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</si>
  <si>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</si>
  <si>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</si>
  <si>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</si>
  <si>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</si>
  <si>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</si>
  <si>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</si>
  <si>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</si>
  <si>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</si>
  <si>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</si>
  <si>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</si>
  <si>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</si>
  <si>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</si>
  <si>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</si>
  <si>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</si>
  <si>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</si>
  <si>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</si>
  <si>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</si>
  <si>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</si>
  <si>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</si>
  <si>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</si>
  <si>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</si>
  <si>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</si>
  <si>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</si>
  <si>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</si>
  <si>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</si>
  <si>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</si>
  <si>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</si>
  <si>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</si>
  <si>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</si>
  <si>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</si>
  <si>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</si>
  <si>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</si>
  <si>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</si>
  <si>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</si>
  <si>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</si>
  <si>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</si>
  <si>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</si>
  <si>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</si>
  <si>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</si>
  <si>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</si>
  <si>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</si>
  <si>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</si>
  <si>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</si>
  <si>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</si>
  <si>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</si>
  <si>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</si>
  <si>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</si>
  <si>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</si>
  <si>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</si>
  <si>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</si>
  <si>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</si>
  <si>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</si>
  <si>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</si>
  <si>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</si>
  <si>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</si>
  <si>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</si>
  <si>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</si>
  <si>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</si>
  <si>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</si>
  <si>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</si>
  <si>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</si>
  <si>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</si>
  <si>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</si>
  <si>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</si>
  <si>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</si>
  <si>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</si>
  <si>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</si>
  <si>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</si>
  <si>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</si>
  <si>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</si>
  <si>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</si>
  <si>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</si>
  <si>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</si>
  <si>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</si>
  <si>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</si>
  <si>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</si>
  <si>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</si>
  <si>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</si>
  <si>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</si>
  <si>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</si>
  <si>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</si>
  <si>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</si>
  <si>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</si>
  <si>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</si>
  <si>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</si>
  <si>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</si>
  <si>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</si>
  <si>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</si>
  <si>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</si>
  <si>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</si>
  <si>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</si>
  <si>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</si>
  <si>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</si>
  <si>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</si>
  <si>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</si>
  <si>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</si>
  <si>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</si>
  <si>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</si>
  <si>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</si>
  <si>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</si>
  <si>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</si>
  <si>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</si>
  <si>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</si>
  <si>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</si>
  <si>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</si>
  <si>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</si>
  <si>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</si>
  <si>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</si>
  <si>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</si>
  <si>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</si>
  <si>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</si>
  <si>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</si>
  <si>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</si>
  <si>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</si>
  <si>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</si>
  <si>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</si>
  <si>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</si>
  <si>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</si>
  <si>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</si>
  <si>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</si>
  <si>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</si>
  <si>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</si>
  <si>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</si>
  <si>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</si>
  <si>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</si>
  <si>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</si>
  <si>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</si>
  <si>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</si>
  <si>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</si>
  <si>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</si>
  <si>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</si>
  <si>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</si>
  <si>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</si>
  <si>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</si>
  <si>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</si>
  <si>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</si>
  <si>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</si>
  <si>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</si>
  <si>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</si>
  <si>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</si>
  <si>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</si>
  <si>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</si>
  <si>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</si>
  <si>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</si>
  <si>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</si>
  <si>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</si>
  <si>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</si>
  <si>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</si>
  <si>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</si>
  <si>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</si>
  <si>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</si>
  <si>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</si>
  <si>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</si>
  <si>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</si>
  <si>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</si>
  <si>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</si>
  <si>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</si>
  <si>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</si>
  <si>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</si>
  <si>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</si>
  <si>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</si>
  <si>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</si>
  <si>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</si>
  <si>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</si>
  <si>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</si>
  <si>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</si>
  <si>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</si>
  <si>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</si>
  <si>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</si>
  <si>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</si>
  <si>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</si>
  <si>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</si>
  <si>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</si>
  <si>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</si>
  <si>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</si>
  <si>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</si>
  <si>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</si>
  <si>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</si>
  <si>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</si>
  <si>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</si>
  <si>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</si>
  <si>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</si>
  <si>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</si>
  <si>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</si>
  <si>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</si>
  <si>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</si>
  <si>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</si>
  <si>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</si>
  <si>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</si>
  <si>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</si>
  <si>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</si>
  <si>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</si>
  <si>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</si>
  <si>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</si>
  <si>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</si>
  <si>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</si>
  <si>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</si>
  <si>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</si>
  <si>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</si>
  <si>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</si>
  <si>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</si>
  <si>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</si>
  <si>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</si>
  <si>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</si>
  <si>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</si>
  <si>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</si>
  <si>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</si>
  <si>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</si>
  <si>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</si>
  <si>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</si>
  <si>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</si>
  <si>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</si>
  <si>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</si>
  <si>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</si>
  <si>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</si>
  <si>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</si>
  <si>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</si>
  <si>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</si>
  <si>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</si>
  <si>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</si>
  <si>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</si>
  <si>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</si>
  <si>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</si>
  <si>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</si>
  <si>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</si>
  <si>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</si>
  <si>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</si>
  <si>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</si>
  <si>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</si>
  <si>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</si>
  <si>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</si>
  <si>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</si>
  <si>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</si>
  <si>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</si>
  <si>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</si>
  <si>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</si>
  <si>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</si>
  <si>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</si>
  <si>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</si>
  <si>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</si>
  <si>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</si>
  <si>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</si>
  <si>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</si>
  <si>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</si>
  <si>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</si>
  <si>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</si>
  <si>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</si>
  <si>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</si>
  <si>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</si>
  <si>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</si>
  <si>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</si>
  <si>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</si>
  <si>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</si>
  <si>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</si>
  <si>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</si>
  <si>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</si>
  <si>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</si>
  <si>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</si>
  <si>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</si>
  <si>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</si>
  <si>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</si>
  <si>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</si>
  <si>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</si>
  <si>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</si>
  <si>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</si>
  <si>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</si>
  <si>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</si>
  <si>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</si>
  <si>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</si>
  <si>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</si>
  <si>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</si>
  <si>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</si>
  <si>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</si>
  <si>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</si>
  <si>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</si>
  <si>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</si>
  <si>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</si>
  <si>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</si>
  <si>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</si>
  <si>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</si>
  <si>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</si>
  <si>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</si>
  <si>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</si>
  <si>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</si>
  <si>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</si>
  <si>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</si>
  <si>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</si>
  <si>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</si>
  <si>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</si>
  <si>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</si>
  <si>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</si>
  <si>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</si>
  <si>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</si>
  <si>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</si>
  <si>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</si>
  <si>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</si>
  <si>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</si>
  <si>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</si>
  <si>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</si>
  <si>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</si>
  <si>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</si>
  <si>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</si>
  <si>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</si>
  <si>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</si>
  <si>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</si>
  <si>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</si>
  <si>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</si>
  <si>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</si>
  <si>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</si>
  <si>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</si>
  <si>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</si>
  <si>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</si>
  <si>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</si>
  <si>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</si>
  <si>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</si>
  <si>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</si>
  <si>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</si>
  <si>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</si>
  <si>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</si>
  <si>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</si>
  <si>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</si>
  <si>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</si>
  <si>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</si>
  <si>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</si>
  <si>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</si>
  <si>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</si>
  <si>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</si>
  <si>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</si>
  <si>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</si>
  <si>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</si>
  <si>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</si>
  <si>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</si>
  <si>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</si>
  <si>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</si>
  <si>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</si>
  <si>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</si>
  <si>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</si>
  <si>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</si>
  <si>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</si>
  <si>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</si>
  <si>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</si>
  <si>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</si>
  <si>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</si>
  <si>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</si>
  <si>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</si>
  <si>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</si>
  <si>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</si>
  <si>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</si>
  <si>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</si>
  <si>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</si>
  <si>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</si>
  <si>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</si>
  <si>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</si>
  <si>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</si>
  <si>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</si>
  <si>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</si>
  <si>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</si>
  <si>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</si>
  <si>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</si>
  <si>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</si>
  <si>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</si>
  <si>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</si>
  <si>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</si>
  <si>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</si>
  <si>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</si>
  <si>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</si>
  <si>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</si>
  <si>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</si>
  <si>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</si>
  <si>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</si>
  <si>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</si>
  <si>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</si>
  <si>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</si>
  <si>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</si>
  <si>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</si>
  <si>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</si>
  <si>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</si>
  <si>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</si>
  <si>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</si>
  <si>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</si>
  <si>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</si>
  <si>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</si>
  <si>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</si>
  <si>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</si>
  <si>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</si>
  <si>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</si>
  <si>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</si>
  <si>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</si>
  <si>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</si>
  <si>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</si>
  <si>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</si>
  <si>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</si>
  <si>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</si>
  <si>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</si>
  <si>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</si>
  <si>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</si>
  <si>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</si>
  <si>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</si>
  <si>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</si>
  <si>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</si>
  <si>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</si>
  <si>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</si>
  <si>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</si>
  <si>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</si>
  <si>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</si>
  <si>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</si>
  <si>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</si>
  <si>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</si>
  <si>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</si>
  <si>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</si>
  <si>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</si>
  <si>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</si>
  <si>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</si>
  <si>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</si>
  <si>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</si>
  <si>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</si>
  <si>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</si>
  <si>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</si>
  <si>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</si>
  <si>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</si>
  <si>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</si>
  <si>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</si>
  <si>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</si>
  <si>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</si>
  <si>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</si>
  <si>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</si>
  <si>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</si>
  <si>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</si>
  <si>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</si>
  <si>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</si>
  <si>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</si>
  <si>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</si>
  <si>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</si>
  <si>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</si>
  <si>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</si>
  <si>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</si>
  <si>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</si>
  <si>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</si>
  <si>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</si>
  <si>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</si>
  <si>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</si>
  <si>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</si>
  <si>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</si>
  <si>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</si>
  <si>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</si>
  <si>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</si>
  <si>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</si>
  <si>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</si>
  <si>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</si>
  <si>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</si>
  <si>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</si>
  <si>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</si>
  <si>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</si>
  <si>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</si>
  <si>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</si>
  <si>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</si>
  <si>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</si>
  <si>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</si>
  <si>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</si>
  <si>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</si>
  <si>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</si>
  <si>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</si>
  <si>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</si>
  <si>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</si>
  <si>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</si>
  <si>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</si>
  <si>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</si>
  <si>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</si>
  <si>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</si>
  <si>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</si>
  <si>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</si>
  <si>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</si>
  <si>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</si>
  <si>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</si>
  <si>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</si>
  <si>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</si>
  <si>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</si>
  <si>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</si>
  <si>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</si>
  <si>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</si>
  <si>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</si>
  <si>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</si>
  <si>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</si>
  <si>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</si>
  <si>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</si>
  <si>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</si>
  <si>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</si>
  <si>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</si>
  <si>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</si>
  <si>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</si>
  <si>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</si>
  <si>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</si>
  <si>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</si>
  <si>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</si>
  <si>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</si>
  <si>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</si>
  <si>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</si>
  <si>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</si>
  <si>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</si>
  <si>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</si>
  <si>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</si>
  <si>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</si>
  <si>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</si>
  <si>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</si>
  <si>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</si>
  <si>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</si>
  <si>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</si>
  <si>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</si>
  <si>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</si>
  <si>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</si>
  <si>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</si>
  <si>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</si>
  <si>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</si>
  <si>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</si>
  <si>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</si>
  <si>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</si>
  <si>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</si>
  <si>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</si>
  <si>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</si>
  <si>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</si>
  <si>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</si>
  <si>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</si>
  <si>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</si>
  <si>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</si>
  <si>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</si>
  <si>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</si>
  <si>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</si>
  <si>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</si>
  <si>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</si>
  <si>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</si>
  <si>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</si>
  <si>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</si>
  <si>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</si>
  <si>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</si>
  <si>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</si>
  <si>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</si>
  <si>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</si>
  <si>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</si>
  <si>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</si>
  <si>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</si>
  <si>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</si>
  <si>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</si>
  <si>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</si>
  <si>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</si>
  <si>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</si>
  <si>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</si>
  <si>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</si>
  <si>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</si>
  <si>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</si>
  <si>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</si>
  <si>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</si>
  <si>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</si>
  <si>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</si>
  <si>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</si>
  <si>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</si>
  <si>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</si>
  <si>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</si>
  <si>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</si>
  <si>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</si>
  <si>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</si>
  <si>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</si>
  <si>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</si>
  <si>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</si>
  <si>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</si>
  <si>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</si>
  <si>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</si>
  <si>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</si>
  <si>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</si>
  <si>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</si>
  <si>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</si>
  <si>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</si>
  <si>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</si>
  <si>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</si>
  <si>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</si>
  <si>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</si>
  <si>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</si>
  <si>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</si>
  <si>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</si>
  <si>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</si>
  <si>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</si>
  <si>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</si>
  <si>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</si>
  <si>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</si>
  <si>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</si>
  <si>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</si>
  <si>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</si>
  <si>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</si>
  <si>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</si>
  <si>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</si>
  <si>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</si>
  <si>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</si>
  <si>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</si>
  <si>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</si>
  <si>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</si>
  <si>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</si>
  <si>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</si>
  <si>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</si>
  <si>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</si>
  <si>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</si>
  <si>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</si>
  <si>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</si>
  <si>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</si>
  <si>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</si>
  <si>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</si>
  <si>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</si>
  <si>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</si>
  <si>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</si>
  <si>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</si>
  <si>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</si>
  <si>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</si>
  <si>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</si>
  <si>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</si>
  <si>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</si>
  <si>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</si>
  <si>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</si>
  <si>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</si>
  <si>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</si>
  <si>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</si>
  <si>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</si>
  <si>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</si>
  <si>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</si>
  <si>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</si>
  <si>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</si>
  <si>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</si>
  <si>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</si>
  <si>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</si>
  <si>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</si>
  <si>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</si>
  <si>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</si>
  <si>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</si>
  <si>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</si>
  <si>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</si>
  <si>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</si>
  <si>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</si>
  <si>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</si>
  <si>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</si>
  <si>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</si>
  <si>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</si>
  <si>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</si>
  <si>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</si>
  <si>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</si>
  <si>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</si>
  <si>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</si>
  <si>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</si>
  <si>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</si>
  <si>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</si>
  <si>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</si>
  <si>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</si>
  <si>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</si>
  <si>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</si>
  <si>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</si>
  <si>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</si>
  <si>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</si>
  <si>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</si>
  <si>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</si>
  <si>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</si>
  <si>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</si>
  <si>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</si>
  <si>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</si>
  <si>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</si>
  <si>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</si>
  <si>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</si>
  <si>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</si>
  <si>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</si>
  <si>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</si>
  <si>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</si>
  <si>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</si>
  <si>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</si>
  <si>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</si>
  <si>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</si>
  <si>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</si>
  <si>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</si>
  <si>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</si>
  <si>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</si>
  <si>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</si>
  <si>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</si>
  <si>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</si>
  <si>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</si>
  <si>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</si>
  <si>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</si>
  <si>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</si>
  <si>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</si>
  <si>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</si>
  <si>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</si>
  <si>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</si>
  <si>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</si>
  <si>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</si>
  <si>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</si>
  <si>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</si>
  <si>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</si>
  <si>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</si>
  <si>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</si>
  <si>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</si>
  <si>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</si>
  <si>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</si>
  <si>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</si>
  <si>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</si>
  <si>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</si>
  <si>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</si>
  <si>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</si>
  <si>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</si>
  <si>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</si>
  <si>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</si>
  <si>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</si>
  <si>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</si>
  <si>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</si>
  <si>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</si>
  <si>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</si>
  <si>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</si>
  <si>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</si>
  <si>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</si>
  <si>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</si>
  <si>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</si>
  <si>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</si>
  <si>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</si>
  <si>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</si>
  <si>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</si>
  <si>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</si>
  <si>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</si>
  <si>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</si>
  <si>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</si>
  <si>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</si>
  <si>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</si>
  <si>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</si>
  <si>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</si>
  <si>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</si>
  <si>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</si>
  <si>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</si>
  <si>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</si>
  <si>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</si>
  <si>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</si>
  <si>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</si>
  <si>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</si>
  <si>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</si>
  <si>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</si>
  <si>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</si>
  <si>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</si>
  <si>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</si>
  <si>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</si>
  <si>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</si>
  <si>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</si>
  <si>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</si>
  <si>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</si>
  <si>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</si>
  <si>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</si>
  <si>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</si>
  <si>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</si>
  <si>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</si>
  <si>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</si>
  <si>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</si>
  <si>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</si>
  <si>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</si>
  <si>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</si>
  <si>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</si>
  <si>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</si>
  <si>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</si>
  <si>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</si>
  <si>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</si>
  <si>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</si>
  <si>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</si>
  <si>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</si>
  <si>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</si>
  <si>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</si>
  <si>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</si>
  <si>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</si>
  <si>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</si>
  <si>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</si>
  <si>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</si>
  <si>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</si>
  <si>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</si>
  <si>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</si>
  <si>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</si>
  <si>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</si>
  <si>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</si>
  <si>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</si>
  <si>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</si>
  <si>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</si>
  <si>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</si>
  <si>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</si>
  <si>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</si>
  <si>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</si>
  <si>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</si>
  <si>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</si>
  <si>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</si>
  <si>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</si>
  <si>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</si>
  <si>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</si>
  <si>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</si>
  <si>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</si>
  <si>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</si>
  <si>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</si>
  <si>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</si>
  <si>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</si>
  <si>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</si>
  <si>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</si>
  <si>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</si>
  <si>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</si>
  <si>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</si>
  <si>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</si>
  <si>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</si>
  <si>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</si>
  <si>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</si>
  <si>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</si>
  <si>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</si>
  <si>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</si>
  <si>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</si>
  <si>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</si>
  <si>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</si>
  <si>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</si>
  <si>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</si>
  <si>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</si>
  <si>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</si>
  <si>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</si>
  <si>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</si>
  <si>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</si>
  <si>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</si>
  <si>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</si>
  <si>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</si>
  <si>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</si>
  <si>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</si>
  <si>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</si>
  <si>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</si>
  <si>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</si>
  <si>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</si>
  <si>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</si>
  <si>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</si>
  <si>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</si>
  <si>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</si>
  <si>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</si>
  <si>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</si>
  <si>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</si>
  <si>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</si>
  <si>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</si>
  <si>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</si>
  <si>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</si>
  <si>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</si>
  <si>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</si>
  <si>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</si>
  <si>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</si>
  <si>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</si>
  <si>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</si>
  <si>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</si>
  <si>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</si>
  <si>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</si>
  <si>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</si>
  <si>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</si>
  <si>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</si>
  <si>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</si>
  <si>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</si>
  <si>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</si>
  <si>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</si>
  <si>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</si>
  <si>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</si>
  <si>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</si>
  <si>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</si>
  <si>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</si>
  <si>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</si>
  <si>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</si>
  <si>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</si>
  <si>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</si>
  <si>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</si>
  <si>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</si>
  <si>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</si>
  <si>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</si>
  <si>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</si>
  <si>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</si>
  <si>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</si>
  <si>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</si>
  <si>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</si>
  <si>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</si>
  <si>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</si>
  <si>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</si>
  <si>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</si>
  <si>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</si>
  <si>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</si>
  <si>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</si>
  <si>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</si>
  <si>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</si>
  <si>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</si>
  <si>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</si>
  <si>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</si>
  <si>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</si>
  <si>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</si>
  <si>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</si>
  <si>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</si>
  <si>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</si>
  <si>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</si>
  <si>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</si>
  <si>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</si>
  <si>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</si>
  <si>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</si>
  <si>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</si>
  <si>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</si>
  <si>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</si>
  <si>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</si>
  <si>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</si>
  <si>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</si>
  <si>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</si>
  <si>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</si>
  <si>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</si>
  <si>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</si>
  <si>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</si>
  <si>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</si>
  <si>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</si>
  <si>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</si>
  <si>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</si>
  <si>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</si>
  <si>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</si>
  <si>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</si>
  <si>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</si>
  <si>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</si>
  <si>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</si>
  <si>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</si>
  <si>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</si>
  <si>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</si>
  <si>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</si>
  <si>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</si>
  <si>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</si>
  <si>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</si>
  <si>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</si>
  <si>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</si>
  <si>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</si>
  <si>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</si>
  <si>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</si>
  <si>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</si>
  <si>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</si>
  <si>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</si>
  <si>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</si>
  <si>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</si>
  <si>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</si>
  <si>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</si>
  <si>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</si>
  <si>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</si>
  <si>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</si>
  <si>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</si>
  <si>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</si>
  <si>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</si>
  <si>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</si>
  <si>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</si>
  <si>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</si>
  <si>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</si>
  <si>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</si>
  <si>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</si>
  <si>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</si>
  <si>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</si>
  <si>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</si>
  <si>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</si>
  <si>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</si>
  <si>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</si>
  <si>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</si>
  <si>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</si>
  <si>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</si>
  <si>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</si>
  <si>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</si>
  <si>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</si>
  <si>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</si>
  <si>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</si>
  <si>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</si>
  <si>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</si>
  <si>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</si>
  <si>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</si>
  <si>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</si>
  <si>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</si>
  <si>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</si>
  <si>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</si>
  <si>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</si>
  <si>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</si>
  <si>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</si>
  <si>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</si>
  <si>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</si>
  <si>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</si>
  <si>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</si>
  <si>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</si>
  <si>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</si>
  <si>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</si>
  <si>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</si>
  <si>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</si>
  <si>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</si>
  <si>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</si>
  <si>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</si>
  <si>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</si>
  <si>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</si>
  <si>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</si>
  <si>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</si>
  <si>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</si>
  <si>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</si>
  <si>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</si>
  <si>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</si>
  <si>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</si>
  <si>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</si>
  <si>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</si>
  <si>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</si>
  <si>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</si>
  <si>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</si>
  <si>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</si>
  <si>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</si>
  <si>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</si>
  <si>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</si>
  <si>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</si>
  <si>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</si>
  <si>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</si>
  <si>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</si>
  <si>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</si>
  <si>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</si>
  <si>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</si>
  <si>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</si>
  <si>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</si>
  <si>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</si>
  <si>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</si>
  <si>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</si>
  <si>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</si>
  <si>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</si>
  <si>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</si>
  <si>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</si>
  <si>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</si>
  <si>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</si>
  <si>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</si>
  <si>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</si>
  <si>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</si>
  <si>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</si>
  <si>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</si>
  <si>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</si>
  <si>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</si>
  <si>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</si>
  <si>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</si>
  <si>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</si>
  <si>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</si>
  <si>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</si>
  <si>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</si>
  <si>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</si>
  <si>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</si>
  <si>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</si>
  <si>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</si>
  <si>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</si>
  <si>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</si>
  <si>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</si>
  <si>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</si>
  <si>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</si>
  <si>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</si>
  <si>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</si>
  <si>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</si>
  <si>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</si>
  <si>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</si>
  <si>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</si>
  <si>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</si>
  <si>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</si>
  <si>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</si>
  <si>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</si>
  <si>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</si>
  <si>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</si>
  <si>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</si>
  <si>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</si>
  <si>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</si>
  <si>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</si>
  <si>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</si>
  <si>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</si>
  <si>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</si>
  <si>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</si>
  <si>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</si>
  <si>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</si>
  <si>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</si>
  <si>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</si>
  <si>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</si>
  <si>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</si>
  <si>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</si>
  <si>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</si>
  <si>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</si>
  <si>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</si>
  <si>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</si>
  <si>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</si>
  <si>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</si>
  <si>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</si>
  <si>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</si>
  <si>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</si>
  <si>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</si>
  <si>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</si>
  <si>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</si>
  <si>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</si>
  <si>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</si>
  <si>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</si>
  <si>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</si>
  <si>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</si>
  <si>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</si>
  <si>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</si>
  <si>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</si>
  <si>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</si>
  <si>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</si>
  <si>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</si>
  <si>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</si>
  <si>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</si>
  <si>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</si>
  <si>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</si>
  <si>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</si>
  <si>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</si>
  <si>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</si>
  <si>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</si>
  <si>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</si>
  <si>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</si>
  <si>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</si>
  <si>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</si>
  <si>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</si>
  <si>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</si>
  <si>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</si>
  <si>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</si>
  <si>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</si>
  <si>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</si>
  <si>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</si>
  <si>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</si>
  <si>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</si>
  <si>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</si>
  <si>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</si>
  <si>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</si>
  <si>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</si>
  <si>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</si>
  <si>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</si>
  <si>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</si>
  <si>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</si>
  <si>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</si>
  <si>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</si>
  <si>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</si>
  <si>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</si>
  <si>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</si>
  <si>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</si>
  <si>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</si>
  <si>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</si>
  <si>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</si>
  <si>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</si>
  <si>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</si>
  <si>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</si>
  <si>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</si>
  <si>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</si>
  <si>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</si>
  <si>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</si>
  <si>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</si>
  <si>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</si>
  <si>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</si>
  <si>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</si>
  <si>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</si>
  <si>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</si>
  <si>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</si>
  <si>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</si>
  <si>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</si>
  <si>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</si>
  <si>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</si>
  <si>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</si>
  <si>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</si>
  <si>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</si>
  <si>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</si>
  <si>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</si>
  <si>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</si>
  <si>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</si>
  <si>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</si>
  <si>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</si>
  <si>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</si>
  <si>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</si>
  <si>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</si>
  <si>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</si>
  <si>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</si>
  <si>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</si>
  <si>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</si>
  <si>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</si>
  <si>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</si>
  <si>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</si>
  <si>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</si>
  <si>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</si>
  <si>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</si>
  <si>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</si>
  <si>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</si>
  <si>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</si>
  <si>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</si>
  <si>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</si>
  <si>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</si>
  <si>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</si>
  <si>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</si>
  <si>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</si>
  <si>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</si>
  <si>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</si>
  <si>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</si>
  <si>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</si>
  <si>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</si>
  <si>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</si>
  <si>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</si>
  <si>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</si>
  <si>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</si>
  <si>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</si>
  <si>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</si>
  <si>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</si>
  <si>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</si>
  <si>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</si>
  <si>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</si>
  <si>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</si>
  <si>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</si>
  <si>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</si>
  <si>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</si>
  <si>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</si>
  <si>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</si>
  <si>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</si>
  <si>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</si>
  <si>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</si>
  <si>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</si>
  <si>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</si>
  <si>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</si>
  <si>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</si>
  <si>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</si>
  <si>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</si>
  <si>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</si>
  <si>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</si>
  <si>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</si>
  <si>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</si>
  <si>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</si>
  <si>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</si>
  <si>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</si>
  <si>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</si>
  <si>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</si>
  <si>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</si>
  <si>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</si>
  <si>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</si>
  <si>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</si>
  <si>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</si>
  <si>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</si>
  <si>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</si>
  <si>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</si>
  <si>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</si>
  <si>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</si>
  <si>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</si>
  <si>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</si>
  <si>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</si>
  <si>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</si>
  <si>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</si>
  <si>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</si>
  <si>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</si>
  <si>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</si>
  <si>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</si>
  <si>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</si>
  <si>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</si>
  <si>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</si>
  <si>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</si>
  <si>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</si>
  <si>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</si>
  <si>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</si>
  <si>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</si>
  <si>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</si>
  <si>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</si>
  <si>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</si>
  <si>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</si>
  <si>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</si>
  <si>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</si>
  <si>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</si>
  <si>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</si>
  <si>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</si>
  <si>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</si>
  <si>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</si>
  <si>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</si>
  <si>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</si>
  <si>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</si>
  <si>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</si>
  <si>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</si>
  <si>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</si>
  <si>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</si>
  <si>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</si>
  <si>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</si>
  <si>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</si>
  <si>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</si>
  <si>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</si>
  <si>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</si>
  <si>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</si>
  <si>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</si>
  <si>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</si>
  <si>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</si>
  <si>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</si>
  <si>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</si>
  <si>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</si>
  <si>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</si>
  <si>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</si>
  <si>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</si>
  <si>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</si>
  <si>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</si>
  <si>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</si>
  <si>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</si>
  <si>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</si>
  <si>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</si>
  <si>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</si>
  <si>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</si>
  <si>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</si>
  <si>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</si>
  <si>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</si>
  <si>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</si>
  <si>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</si>
  <si>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</si>
  <si>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</si>
  <si>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</si>
  <si>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</si>
  <si>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</si>
  <si>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</si>
  <si>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</si>
  <si>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</si>
  <si>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</si>
  <si>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</si>
  <si>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</si>
  <si>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</si>
  <si>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</si>
  <si>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</si>
  <si>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</si>
  <si>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</si>
  <si>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</si>
  <si>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</si>
  <si>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</si>
  <si>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</si>
  <si>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</si>
  <si>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</si>
  <si>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</si>
  <si>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</si>
  <si>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</si>
  <si>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</si>
  <si>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</si>
  <si>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</si>
  <si>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</si>
  <si>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</si>
  <si>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</si>
  <si>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</si>
  <si>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</si>
  <si>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</si>
  <si>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</si>
  <si>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</si>
  <si>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</si>
  <si>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</si>
  <si>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</si>
  <si>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</si>
  <si>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</si>
  <si>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</si>
  <si>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</si>
  <si>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</si>
  <si>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</si>
  <si>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</si>
  <si>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</si>
  <si>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</si>
  <si>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</si>
  <si>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</si>
  <si>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</si>
  <si>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</si>
  <si>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</si>
  <si>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</si>
  <si>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</si>
  <si>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</si>
  <si>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</si>
  <si>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</si>
  <si>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</si>
  <si>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</si>
  <si>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</si>
  <si>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</si>
  <si>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</si>
  <si>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</si>
  <si>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</si>
  <si>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</si>
  <si>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</si>
  <si>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</si>
  <si>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</si>
  <si>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</si>
  <si>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</si>
  <si>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</si>
  <si>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</si>
  <si>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</si>
  <si>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</si>
  <si>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</si>
  <si>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</si>
  <si>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</si>
  <si>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</si>
  <si>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</si>
  <si>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</si>
  <si>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</si>
  <si>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</si>
  <si>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</si>
  <si>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</si>
  <si>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</si>
  <si>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</si>
  <si>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</si>
  <si>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</si>
  <si>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</si>
  <si>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</si>
  <si>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</si>
  <si>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</si>
  <si>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</si>
  <si>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</si>
  <si>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</si>
  <si>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</si>
  <si>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</si>
  <si>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</si>
  <si>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</si>
  <si>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</si>
  <si>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</si>
  <si>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</si>
  <si>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</si>
  <si>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</si>
  <si>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</si>
  <si>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</si>
  <si>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</si>
  <si>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</si>
  <si>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</si>
  <si>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</si>
  <si>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</si>
  <si>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</si>
  <si>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</si>
  <si>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</si>
  <si>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</si>
  <si>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</si>
  <si>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</si>
  <si>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</si>
  <si>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</si>
  <si>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</si>
  <si>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</si>
  <si>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</si>
  <si>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</si>
  <si>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</si>
  <si>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</si>
  <si>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</si>
  <si>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</si>
  <si>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</si>
  <si>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</si>
  <si>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</si>
  <si>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</si>
  <si>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</si>
  <si>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</si>
  <si>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</si>
  <si>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</si>
  <si>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</si>
  <si>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</si>
  <si>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</si>
  <si>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</si>
  <si>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</si>
  <si>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</si>
  <si>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</si>
  <si>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</si>
  <si>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</si>
  <si>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</si>
  <si>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</si>
  <si>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</si>
  <si>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</si>
  <si>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</si>
  <si>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</si>
  <si>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</si>
  <si>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</si>
  <si>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</si>
  <si>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</si>
  <si>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</si>
  <si>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</si>
  <si>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</si>
  <si>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</si>
  <si>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</si>
  <si>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</si>
  <si>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</si>
  <si>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</si>
  <si>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</si>
  <si>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</si>
  <si>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</si>
  <si>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</si>
  <si>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</si>
  <si>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</si>
  <si>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</si>
  <si>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</si>
  <si>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</si>
  <si>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</si>
  <si>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</si>
  <si>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</si>
  <si>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</si>
  <si>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</si>
  <si>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</si>
  <si>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</si>
  <si>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</si>
  <si>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</si>
  <si>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</si>
  <si>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</si>
  <si>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</si>
  <si>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</si>
  <si>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</si>
  <si>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</si>
  <si>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</si>
  <si>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</si>
  <si>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</si>
  <si>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</si>
  <si>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</si>
  <si>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</si>
  <si>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</si>
  <si>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</si>
  <si>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</si>
  <si>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</si>
  <si>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</si>
  <si>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</si>
  <si>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</si>
  <si>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</si>
  <si>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</si>
  <si>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</si>
  <si>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</si>
  <si>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</si>
  <si>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</si>
  <si>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</si>
  <si>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</si>
  <si>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</si>
  <si>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</si>
  <si>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</si>
  <si>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</si>
  <si>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</si>
  <si>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</si>
  <si>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</si>
  <si>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</si>
  <si>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</si>
  <si>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</si>
  <si>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</si>
  <si>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</si>
  <si>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</si>
  <si>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</si>
  <si>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</si>
  <si>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</si>
  <si>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</si>
  <si>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</si>
  <si>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</si>
  <si>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</si>
  <si>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</si>
  <si>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</si>
  <si>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</si>
  <si>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</si>
  <si>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</si>
  <si>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</si>
  <si>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</si>
  <si>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</si>
  <si>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</si>
  <si>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</si>
  <si>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</si>
  <si>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</si>
  <si>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</si>
  <si>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</si>
  <si>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</si>
  <si>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</si>
  <si>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</si>
  <si>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</si>
  <si>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</si>
  <si>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</si>
  <si>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</si>
  <si>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</si>
  <si>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</si>
  <si>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</si>
  <si>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</si>
  <si>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</si>
  <si>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</si>
  <si>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</si>
  <si>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</si>
  <si>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</si>
  <si>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</si>
  <si>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</si>
  <si>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</si>
  <si>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</si>
  <si>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</si>
  <si>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</si>
  <si>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</si>
  <si>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</si>
  <si>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</si>
  <si>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</si>
  <si>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</si>
  <si>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</si>
  <si>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</si>
  <si>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</si>
  <si>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</si>
  <si>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</si>
  <si>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</si>
  <si>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</si>
  <si>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</si>
  <si>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</si>
  <si>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</si>
  <si>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</si>
  <si>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</si>
  <si>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</si>
  <si>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</si>
  <si>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</si>
  <si>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</si>
  <si>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</si>
  <si>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</si>
  <si>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</si>
  <si>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</si>
  <si>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</si>
  <si>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</si>
  <si>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</si>
  <si>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</si>
  <si>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</si>
  <si>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</si>
  <si>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</si>
  <si>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</si>
  <si>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</si>
  <si>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</si>
  <si>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</si>
  <si>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</si>
  <si>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</si>
  <si>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</si>
  <si>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</si>
  <si>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</si>
  <si>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</si>
  <si>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</si>
  <si>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</si>
  <si>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</si>
  <si>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</si>
  <si>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</si>
  <si>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</si>
  <si>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</si>
  <si>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</si>
  <si>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</si>
  <si>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</si>
  <si>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</si>
  <si>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</si>
  <si>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</si>
  <si>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</si>
  <si>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</si>
  <si>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</si>
  <si>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</si>
  <si>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</si>
  <si>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</si>
  <si>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</si>
  <si>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</si>
  <si>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</si>
  <si>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</si>
  <si>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</si>
  <si>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</si>
  <si>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</si>
  <si>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</si>
  <si>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</si>
  <si>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</si>
  <si>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</si>
  <si>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</si>
  <si>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</si>
  <si>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</si>
  <si>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</si>
  <si>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</si>
  <si>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</si>
  <si>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</si>
  <si>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</si>
  <si>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</si>
  <si>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</si>
  <si>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</si>
  <si>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</si>
  <si>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</si>
  <si>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</si>
  <si>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</si>
  <si>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</si>
  <si>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</si>
  <si>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</si>
  <si>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</si>
  <si>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</si>
  <si>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</si>
  <si>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</si>
  <si>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</si>
  <si>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</si>
  <si>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</si>
  <si>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</si>
  <si>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</si>
  <si>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</si>
  <si>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</si>
  <si>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</si>
  <si>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</si>
  <si>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</si>
  <si>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</si>
  <si>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</si>
  <si>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</si>
  <si>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</si>
  <si>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</si>
  <si>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</si>
  <si>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</si>
  <si>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</si>
  <si>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</si>
  <si>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</si>
  <si>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</si>
  <si>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</si>
  <si>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</si>
  <si>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</si>
  <si>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</si>
  <si>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</si>
  <si>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</si>
  <si>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</si>
  <si>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</si>
  <si>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</si>
  <si>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</si>
  <si>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</si>
  <si>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</si>
  <si>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</si>
  <si>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</si>
  <si>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</si>
  <si>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</si>
  <si>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</si>
  <si>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</si>
  <si>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</si>
  <si>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</si>
  <si>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</si>
  <si>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</si>
  <si>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</si>
  <si>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</si>
  <si>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</si>
  <si>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</si>
  <si>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</si>
  <si>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</si>
  <si>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</si>
  <si>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</si>
  <si>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</si>
  <si>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</si>
  <si>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</si>
  <si>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</si>
  <si>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</si>
  <si>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</si>
  <si>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</si>
  <si>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</si>
  <si>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</si>
  <si>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</si>
  <si>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</si>
  <si>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</si>
  <si>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</si>
  <si>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</si>
  <si>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</si>
  <si>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</si>
  <si>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</si>
  <si>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</si>
  <si>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</si>
  <si>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</si>
  <si>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</si>
  <si>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</si>
  <si>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</si>
  <si>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</si>
  <si>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</si>
  <si>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</si>
  <si>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</si>
  <si>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</si>
  <si>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</si>
  <si>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</si>
  <si>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</si>
  <si>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</si>
  <si>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</si>
  <si>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</si>
  <si>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</si>
  <si>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</si>
  <si>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</si>
  <si>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</si>
  <si>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</si>
  <si>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</si>
  <si>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</si>
  <si>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</si>
  <si>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</si>
  <si>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</si>
  <si>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</si>
  <si>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</si>
  <si>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</si>
  <si>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</si>
  <si>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</si>
  <si>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</si>
  <si>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</si>
  <si>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</si>
  <si>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</si>
  <si>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</si>
  <si>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</si>
  <si>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</si>
  <si>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</si>
  <si>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</si>
  <si>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</si>
  <si>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</si>
  <si>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</si>
  <si>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</si>
  <si>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</si>
  <si>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</si>
  <si>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</si>
  <si>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</si>
  <si>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</si>
  <si>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</si>
  <si>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</si>
  <si>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</si>
  <si>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</si>
  <si>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</si>
  <si>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</si>
  <si>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</si>
  <si>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</si>
  <si>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</si>
  <si>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</si>
  <si>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</si>
  <si>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</si>
  <si>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</si>
  <si>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</si>
  <si>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</si>
  <si>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</si>
  <si>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</si>
  <si>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</si>
  <si>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</si>
  <si>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</si>
  <si>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</si>
  <si>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</si>
  <si>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</si>
  <si>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</si>
  <si>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</si>
  <si>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</si>
  <si>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</si>
  <si>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</si>
  <si>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</si>
  <si>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</si>
  <si>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</si>
  <si>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</si>
  <si>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</si>
  <si>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</si>
  <si>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</si>
  <si>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</si>
  <si>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</si>
  <si>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</si>
  <si>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</si>
  <si>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</si>
  <si>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</si>
  <si>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</si>
  <si>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</si>
  <si>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</si>
  <si>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</si>
  <si>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</si>
  <si>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</si>
  <si>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</si>
  <si>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</si>
  <si>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</si>
  <si>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</si>
  <si>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</si>
  <si>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</si>
  <si>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</si>
  <si>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</si>
  <si>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</si>
  <si>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</si>
  <si>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</si>
  <si>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</si>
  <si>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</si>
  <si>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</si>
  <si>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</si>
  <si>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</si>
  <si>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</si>
  <si>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</si>
  <si>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</si>
  <si>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</si>
  <si>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</si>
  <si>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</si>
  <si>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</si>
  <si>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</si>
  <si>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</si>
  <si>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</si>
  <si>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</si>
  <si>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</si>
  <si>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</si>
  <si>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</si>
  <si>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</si>
  <si>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</si>
  <si>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</si>
  <si>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</si>
  <si>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</si>
  <si>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</si>
  <si>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</si>
  <si>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</si>
  <si>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</si>
  <si>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</si>
  <si>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</si>
  <si>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</si>
  <si>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</si>
  <si>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</si>
  <si>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</si>
  <si>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</si>
  <si>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</si>
  <si>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</si>
  <si>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</si>
  <si>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</si>
  <si>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</si>
  <si>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</si>
  <si>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</si>
  <si>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</si>
  <si>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</si>
  <si>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</si>
  <si>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</si>
  <si>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</si>
  <si>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</si>
  <si>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</si>
  <si>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</si>
  <si>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</si>
  <si>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</si>
  <si>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</si>
  <si>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</si>
  <si>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</si>
  <si>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</si>
  <si>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</si>
  <si>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</si>
  <si>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</si>
  <si>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</si>
  <si>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</si>
  <si>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</si>
  <si>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</si>
  <si>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</si>
  <si>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</si>
  <si>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</si>
  <si>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</si>
  <si>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</si>
  <si>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</si>
  <si>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</si>
  <si>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</si>
  <si>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</si>
  <si>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</si>
  <si>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</si>
  <si>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</si>
  <si>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</si>
  <si>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</si>
  <si>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</si>
  <si>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</si>
  <si>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</si>
  <si>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</si>
  <si>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</si>
  <si>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</si>
  <si>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</si>
  <si>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</si>
  <si>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</si>
  <si>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</si>
  <si>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</si>
  <si>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</si>
  <si>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</si>
  <si>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</si>
  <si>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</si>
  <si>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</si>
  <si>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</si>
  <si>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</si>
  <si>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</si>
  <si>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</si>
  <si>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</si>
  <si>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</si>
  <si>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</si>
  <si>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</si>
  <si>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</si>
  <si>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</si>
  <si>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</si>
  <si>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</si>
  <si>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</si>
  <si>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</si>
  <si>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</si>
  <si>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</si>
  <si>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</si>
  <si>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</si>
  <si>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</si>
  <si>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</si>
  <si>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</si>
  <si>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</si>
  <si>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</si>
  <si>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</si>
  <si>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</si>
  <si>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</si>
  <si>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</si>
  <si>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</si>
  <si>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</si>
  <si>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</si>
  <si>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</si>
  <si>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</si>
  <si>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</si>
  <si>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</si>
  <si>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</si>
  <si>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</si>
  <si>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</si>
  <si>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</si>
  <si>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</si>
  <si>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</si>
  <si>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</si>
  <si>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</si>
  <si>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</si>
  <si>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</si>
  <si>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</si>
  <si>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</si>
  <si>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</si>
  <si>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</si>
  <si>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</si>
  <si>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</si>
  <si>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</si>
  <si>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</si>
  <si>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</si>
  <si>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</si>
  <si>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</si>
  <si>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</si>
  <si>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</si>
  <si>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</si>
  <si>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</si>
  <si>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</si>
  <si>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</si>
  <si>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</si>
  <si>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</si>
  <si>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</si>
  <si>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</si>
  <si>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</si>
  <si>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</si>
  <si>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</si>
  <si>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</si>
  <si>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</si>
  <si>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</si>
  <si>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</si>
  <si>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</si>
  <si>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</si>
  <si>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</si>
  <si>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</si>
  <si>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</si>
  <si>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</si>
  <si>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</si>
  <si>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</si>
  <si>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</si>
  <si>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</si>
  <si>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</si>
  <si>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</si>
  <si>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</si>
  <si>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</si>
  <si>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</si>
  <si>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</si>
  <si>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</si>
  <si>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</si>
  <si>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</si>
  <si>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</si>
  <si>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</si>
  <si>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</si>
  <si>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</si>
  <si>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</si>
  <si>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</si>
  <si>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</si>
  <si>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</si>
  <si>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</si>
  <si>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</si>
  <si>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</si>
  <si>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</si>
  <si>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</si>
  <si>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</si>
  <si>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</si>
  <si>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</si>
  <si>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</si>
  <si>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</si>
  <si>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</si>
  <si>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</si>
  <si>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</si>
  <si>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</si>
  <si>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</si>
  <si>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</si>
  <si>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</si>
  <si>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</si>
  <si>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</si>
  <si>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</si>
  <si>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</si>
  <si>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</si>
  <si>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</si>
  <si>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</si>
  <si>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</si>
  <si>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</si>
  <si>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</si>
  <si>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</si>
  <si>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</si>
  <si>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</si>
  <si>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</si>
  <si>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</si>
  <si>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</si>
  <si>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</si>
  <si>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</si>
  <si>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</si>
  <si>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</si>
  <si>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</si>
  <si>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</si>
  <si>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</si>
  <si>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</si>
  <si>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</si>
  <si>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</si>
  <si>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</si>
  <si>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</si>
  <si>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</si>
  <si>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</si>
  <si>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</si>
  <si>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</si>
  <si>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</si>
  <si>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</si>
  <si>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</si>
  <si>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</si>
  <si>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</si>
  <si>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</si>
  <si>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</si>
  <si>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</si>
  <si>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</si>
  <si>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</si>
  <si>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</si>
  <si>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</si>
  <si>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</si>
  <si>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</si>
  <si>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</si>
  <si>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</si>
  <si>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</si>
  <si>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</si>
  <si>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</si>
  <si>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</si>
  <si>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</si>
  <si>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</si>
  <si>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</si>
  <si>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</si>
  <si>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</si>
  <si>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</si>
  <si>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</si>
  <si>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</si>
  <si>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</si>
  <si>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</si>
  <si>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</si>
  <si>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</si>
  <si>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</si>
  <si>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</si>
  <si>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</si>
  <si>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</si>
  <si>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</si>
  <si>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</si>
  <si>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</si>
  <si>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</si>
  <si>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</si>
  <si>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</si>
  <si>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</si>
  <si>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</si>
  <si>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</si>
  <si>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</si>
  <si>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</si>
  <si>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</si>
  <si>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</si>
  <si>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</si>
  <si>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</si>
  <si>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</si>
  <si>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</si>
  <si>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</si>
  <si>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</si>
  <si>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</si>
  <si>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</si>
  <si>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</si>
  <si>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</si>
  <si>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</si>
  <si>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</si>
  <si>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</si>
  <si>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</si>
  <si>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</si>
  <si>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</si>
  <si>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</si>
  <si>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</si>
  <si>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</si>
  <si>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</si>
  <si>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</si>
  <si>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</si>
  <si>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</si>
  <si>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</si>
  <si>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</si>
  <si>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</si>
  <si>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</si>
  <si>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</si>
  <si>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</si>
  <si>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</si>
  <si>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</si>
  <si>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</si>
  <si>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</si>
  <si>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</si>
  <si>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</si>
  <si>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</si>
  <si>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</si>
  <si>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</si>
  <si>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</si>
  <si>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</si>
  <si>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</si>
  <si>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</si>
  <si>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</si>
  <si>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</si>
  <si>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</si>
  <si>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</si>
  <si>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</si>
  <si>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</si>
  <si>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</si>
  <si>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</si>
  <si>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</si>
  <si>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</si>
  <si>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</si>
  <si>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</si>
  <si>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</si>
  <si>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</si>
  <si>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</si>
  <si>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</si>
  <si>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</si>
  <si>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</si>
  <si>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</si>
  <si>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</si>
  <si>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</si>
  <si>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</si>
  <si>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</si>
  <si>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</si>
  <si>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</si>
  <si>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</si>
  <si>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</si>
  <si>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</si>
  <si>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</si>
  <si>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</si>
  <si>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</si>
  <si>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</si>
  <si>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</si>
  <si>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</si>
  <si>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</si>
  <si>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</si>
  <si>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</si>
  <si>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</si>
  <si>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</si>
  <si>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</si>
  <si>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</si>
  <si>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</si>
  <si>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</si>
  <si>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</si>
  <si>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</si>
  <si>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</si>
  <si>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</si>
  <si>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</si>
  <si>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</si>
  <si>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</si>
  <si>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</si>
  <si>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</si>
  <si>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</si>
  <si>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</si>
  <si>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</si>
  <si>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</si>
  <si>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</si>
  <si>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</si>
  <si>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</si>
  <si>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</si>
  <si>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</si>
  <si>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</si>
  <si>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</si>
  <si>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</si>
  <si>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</si>
  <si>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</si>
  <si>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</si>
  <si>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</si>
  <si>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</si>
  <si>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</si>
  <si>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</si>
  <si>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</si>
  <si>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</si>
  <si>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</si>
  <si>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</si>
  <si>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</si>
  <si>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</si>
  <si>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</si>
  <si>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</si>
  <si>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</si>
  <si>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</si>
  <si>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</si>
  <si>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</si>
  <si>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</si>
  <si>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</si>
  <si>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</si>
  <si>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</si>
  <si>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</si>
  <si>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</si>
  <si>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</si>
  <si>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</si>
  <si>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</si>
  <si>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</si>
  <si>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</si>
  <si>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</si>
  <si>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</si>
  <si>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</si>
  <si>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</si>
  <si>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</si>
  <si>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</si>
  <si>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</si>
  <si>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</si>
  <si>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</si>
  <si>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</si>
  <si>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</si>
  <si>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</si>
  <si>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</si>
  <si>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</si>
  <si>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</si>
  <si>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</si>
  <si>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</si>
  <si>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</si>
  <si>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</si>
  <si>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</si>
  <si>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</si>
  <si>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</si>
  <si>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</si>
  <si>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</si>
  <si>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</si>
  <si>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</si>
  <si>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</si>
  <si>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</si>
  <si>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</si>
  <si>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</si>
  <si>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</si>
  <si>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</si>
  <si>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</si>
  <si>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</si>
  <si>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</si>
  <si>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</si>
  <si>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</si>
  <si>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</si>
  <si>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</si>
  <si>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</si>
  <si>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</si>
  <si>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</si>
  <si>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</si>
  <si>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</si>
  <si>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</si>
  <si>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</si>
  <si>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</si>
  <si>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</si>
  <si>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</si>
  <si>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</si>
  <si>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</si>
  <si>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</si>
  <si>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</si>
  <si>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</si>
  <si>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</si>
  <si>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</si>
  <si>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</si>
  <si>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</si>
  <si>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</si>
  <si>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</si>
  <si>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</si>
  <si>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</si>
  <si>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</si>
  <si>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</si>
  <si>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</si>
  <si>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</si>
  <si>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</si>
  <si>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</si>
  <si>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</si>
  <si>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</si>
  <si>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</si>
  <si>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</si>
  <si>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</si>
  <si>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</si>
  <si>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</si>
  <si>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</si>
  <si>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</si>
  <si>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</si>
  <si>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</si>
  <si>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</si>
  <si>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</si>
  <si>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</si>
  <si>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</si>
  <si>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</si>
  <si>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</si>
  <si>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</si>
  <si>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</si>
  <si>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</si>
  <si>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</si>
  <si>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</si>
  <si>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</si>
  <si>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</si>
  <si>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</si>
  <si>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</si>
  <si>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</si>
  <si>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</si>
  <si>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</si>
  <si>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</si>
  <si>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</si>
  <si>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</si>
  <si>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</si>
  <si>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</si>
  <si>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</si>
  <si>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</si>
  <si>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</si>
  <si>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</si>
  <si>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</si>
  <si>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</si>
  <si>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</si>
  <si>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</si>
  <si>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</si>
  <si>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</si>
  <si>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</si>
  <si>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</si>
  <si>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</si>
  <si>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</si>
  <si>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</si>
  <si>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</si>
  <si>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</si>
  <si>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</si>
  <si>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</si>
  <si>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</si>
  <si>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</si>
  <si>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</si>
  <si>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</si>
  <si>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</si>
  <si>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</si>
  <si>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</si>
  <si>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</si>
  <si>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</si>
  <si>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</si>
  <si>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</si>
  <si>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</si>
  <si>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</si>
  <si>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</si>
  <si>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</si>
  <si>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</si>
  <si>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</si>
  <si>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</si>
  <si>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</si>
  <si>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</si>
  <si>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</si>
  <si>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</si>
  <si>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</si>
  <si>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</si>
  <si>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</si>
  <si>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</si>
  <si>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</si>
  <si>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</si>
  <si>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</si>
  <si>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</si>
  <si>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</si>
  <si>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</si>
  <si>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</si>
  <si>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</si>
  <si>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</si>
  <si>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</si>
  <si>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</si>
  <si>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</si>
  <si>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</si>
  <si>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</si>
  <si>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</si>
  <si>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</si>
  <si>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</si>
  <si>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</si>
  <si>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</si>
  <si>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</si>
  <si>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</si>
  <si>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</si>
  <si>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</si>
  <si>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</si>
  <si>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</si>
  <si>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</si>
  <si>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</si>
  <si>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</si>
  <si>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</si>
  <si>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</si>
  <si>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</si>
  <si>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</si>
  <si>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</si>
  <si>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</si>
  <si>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</si>
  <si>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</si>
  <si>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</si>
  <si>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</si>
  <si>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</si>
  <si>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</si>
  <si>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</si>
  <si>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</si>
  <si>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</si>
  <si>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</si>
  <si>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</si>
  <si>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</si>
  <si>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</si>
  <si>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</si>
  <si>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</si>
  <si>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</si>
  <si>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</si>
  <si>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</si>
  <si>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</si>
  <si>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</si>
  <si>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</si>
  <si>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</si>
  <si>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</si>
  <si>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</si>
  <si>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</si>
  <si>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</si>
  <si>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</si>
  <si>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</si>
  <si>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</si>
  <si>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</si>
  <si>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</si>
  <si>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</si>
  <si>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</si>
  <si>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</si>
  <si>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</si>
  <si>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</si>
  <si>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</si>
  <si>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</si>
  <si>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</si>
  <si>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</si>
  <si>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</si>
  <si>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</si>
  <si>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</si>
  <si>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</si>
  <si>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</si>
  <si>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</si>
  <si>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</si>
  <si>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</si>
  <si>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</si>
  <si>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</si>
  <si>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</si>
  <si>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</si>
  <si>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</si>
  <si>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</si>
  <si>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</si>
  <si>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</si>
  <si>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</si>
  <si>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</si>
  <si>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</si>
  <si>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</si>
  <si>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</si>
  <si>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</si>
  <si>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</si>
  <si>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</si>
  <si>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</si>
  <si>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</si>
  <si>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</si>
  <si>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</si>
  <si>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</si>
  <si>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</si>
  <si>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</si>
  <si>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</si>
  <si>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</si>
  <si>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</si>
  <si>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</si>
  <si>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</si>
  <si>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</si>
  <si>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</si>
  <si>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</si>
  <si>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</si>
  <si>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</si>
  <si>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</si>
  <si>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</si>
  <si>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</si>
  <si>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</si>
  <si>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</si>
  <si>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</si>
  <si>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</si>
  <si>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</si>
  <si>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</si>
  <si>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</si>
  <si>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</si>
  <si>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</si>
  <si>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</si>
  <si>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</si>
  <si>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</si>
  <si>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</si>
  <si>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</si>
  <si>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</si>
  <si>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</si>
  <si>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</si>
  <si>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</si>
  <si>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</si>
  <si>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</si>
  <si>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</si>
  <si>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</si>
  <si>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</si>
  <si>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</si>
  <si>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</si>
  <si>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</si>
  <si>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</si>
  <si>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</si>
  <si>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</si>
  <si>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</si>
  <si>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</si>
  <si>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</si>
  <si>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</si>
  <si>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</si>
  <si>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</si>
  <si>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</si>
  <si>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</si>
  <si>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</si>
  <si>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</si>
  <si>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</si>
  <si>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</si>
  <si>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</si>
  <si>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</si>
  <si>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</si>
  <si>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</si>
  <si>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</si>
  <si>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</si>
  <si>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</si>
  <si>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</si>
  <si>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</si>
  <si>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</si>
  <si>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</si>
  <si>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</si>
  <si>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</si>
  <si>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</si>
  <si>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</si>
  <si>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</si>
  <si>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</si>
  <si>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</si>
  <si>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</si>
  <si>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</si>
  <si>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</si>
  <si>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</si>
  <si>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</si>
  <si>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</si>
  <si>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</si>
  <si>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</si>
  <si>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</si>
  <si>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</si>
  <si>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</si>
  <si>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</si>
  <si>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</si>
  <si>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</si>
  <si>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</si>
  <si>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</si>
  <si>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</si>
  <si>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</si>
  <si>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</si>
  <si>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</si>
  <si>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</si>
  <si>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</si>
  <si>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</si>
  <si>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</si>
  <si>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</si>
  <si>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</si>
  <si>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</si>
  <si>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</si>
  <si>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</si>
  <si>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</si>
  <si>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</si>
  <si>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</si>
  <si>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</si>
  <si>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</si>
  <si>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</si>
  <si>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</si>
  <si>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</si>
  <si>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</si>
  <si>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</si>
  <si>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</si>
  <si>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</si>
  <si>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</si>
  <si>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</si>
  <si>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</si>
  <si>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</si>
  <si>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</si>
  <si>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</si>
  <si>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</si>
  <si>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</si>
  <si>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</si>
  <si>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</si>
  <si>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</si>
  <si>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</si>
  <si>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</si>
  <si>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</si>
  <si>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</si>
  <si>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</si>
  <si>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</si>
  <si>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</si>
  <si>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</si>
  <si>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</si>
  <si>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</si>
  <si>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</si>
  <si>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</si>
  <si>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</si>
  <si>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</si>
  <si>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</si>
  <si>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</si>
  <si>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</si>
  <si>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</si>
  <si>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</si>
  <si>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</si>
  <si>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</si>
  <si>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</si>
  <si>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</si>
  <si>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</si>
  <si>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</si>
  <si>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</si>
  <si>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</si>
  <si>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</si>
  <si>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</si>
  <si>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</si>
  <si>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</si>
  <si>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</si>
  <si>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</si>
  <si>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</si>
  <si>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</si>
  <si>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</si>
  <si>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</si>
  <si>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</si>
  <si>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</si>
  <si>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</si>
  <si>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</si>
  <si>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</si>
  <si>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</si>
  <si>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</si>
  <si>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</si>
  <si>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</si>
  <si>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</si>
  <si>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</si>
  <si>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</si>
  <si>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</si>
  <si>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</si>
  <si>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</si>
  <si>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</si>
  <si>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</si>
  <si>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</si>
  <si>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</si>
  <si>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</si>
  <si>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</si>
  <si>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</si>
  <si>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</si>
  <si>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</si>
  <si>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</si>
  <si>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</si>
  <si>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</si>
  <si>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</si>
  <si>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</si>
  <si>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</si>
  <si>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</si>
  <si>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</si>
  <si>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</si>
  <si>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</si>
  <si>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</si>
  <si>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</si>
  <si>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</si>
  <si>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</si>
  <si>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</si>
  <si>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</si>
  <si>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</si>
  <si>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</si>
  <si>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</si>
  <si>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</si>
  <si>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</si>
  <si>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</si>
  <si>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</si>
  <si>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</si>
  <si>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</si>
  <si>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</si>
  <si>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</si>
  <si>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</si>
  <si>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</si>
  <si>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</si>
  <si>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</si>
  <si>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</si>
  <si>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</si>
  <si>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</si>
  <si>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</si>
  <si>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</si>
  <si>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</si>
  <si>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</si>
  <si>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</si>
  <si>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</si>
  <si>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</si>
  <si>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</si>
  <si>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</si>
  <si>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</si>
  <si>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</si>
  <si>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</si>
  <si>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</si>
  <si>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</si>
  <si>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</si>
  <si>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</si>
  <si>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</si>
  <si>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</si>
  <si>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</si>
  <si>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</si>
  <si>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</si>
  <si>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</si>
  <si>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</si>
  <si>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</si>
  <si>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</si>
  <si>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</si>
  <si>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</si>
  <si>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</si>
  <si>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</si>
  <si>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</si>
  <si>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</si>
  <si>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</si>
  <si>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</si>
  <si>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</si>
  <si>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</si>
  <si>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</si>
  <si>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</si>
  <si>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</si>
  <si>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</si>
  <si>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</si>
  <si>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</si>
  <si>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</si>
  <si>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</si>
  <si>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</si>
  <si>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</si>
  <si>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</si>
  <si>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</si>
  <si>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</si>
  <si>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</si>
  <si>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</si>
  <si>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</si>
  <si>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</si>
  <si>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</si>
  <si>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</si>
  <si>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</si>
  <si>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</si>
  <si>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</si>
  <si>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</si>
  <si>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</si>
  <si>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</si>
  <si>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</si>
  <si>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</si>
  <si>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</si>
  <si>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</si>
  <si>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</si>
  <si>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</si>
  <si>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</si>
  <si>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</si>
  <si>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</si>
  <si>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</si>
  <si>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</si>
  <si>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</si>
  <si>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</si>
  <si>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</si>
  <si>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</si>
  <si>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</si>
  <si>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</si>
  <si>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</si>
  <si>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</si>
  <si>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</si>
  <si>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</si>
  <si>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</si>
  <si>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</si>
  <si>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</si>
  <si>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</si>
  <si>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</si>
  <si>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</si>
  <si>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</si>
  <si>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</si>
  <si>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</si>
  <si>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</si>
  <si>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</si>
  <si>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</si>
  <si>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</si>
  <si>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</si>
  <si>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</si>
  <si>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</si>
  <si>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</si>
  <si>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</si>
  <si>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</si>
  <si>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</si>
  <si>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</si>
  <si>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</si>
  <si>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</si>
  <si>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</si>
  <si>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</si>
  <si>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</si>
  <si>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</si>
  <si>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</si>
  <si>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</si>
  <si>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</si>
  <si>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</si>
  <si>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</si>
  <si>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</si>
  <si>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</si>
  <si>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</si>
  <si>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</si>
  <si>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</si>
  <si>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</si>
  <si>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</si>
  <si>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</si>
  <si>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</si>
  <si>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</si>
  <si>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</si>
  <si>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</si>
  <si>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</si>
  <si>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</si>
  <si>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</si>
  <si>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</si>
  <si>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</si>
  <si>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</si>
  <si>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</si>
  <si>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</si>
  <si>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</si>
  <si>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</si>
  <si>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</si>
  <si>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</si>
  <si>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</si>
  <si>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</si>
  <si>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</si>
  <si>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</si>
  <si>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</si>
  <si>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</si>
  <si>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</si>
  <si>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</si>
  <si>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</si>
  <si>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</si>
  <si>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</si>
  <si>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</si>
  <si>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</si>
  <si>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</si>
  <si>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</si>
  <si>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</si>
  <si>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</si>
  <si>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</si>
  <si>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</si>
  <si>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</si>
  <si>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</si>
  <si>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</si>
  <si>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</si>
  <si>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</si>
  <si>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</si>
  <si>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</si>
  <si>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</si>
  <si>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</si>
  <si>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</si>
  <si>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</si>
  <si>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</si>
  <si>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</si>
  <si>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</si>
  <si>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</si>
  <si>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</si>
  <si>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</si>
  <si>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</si>
  <si>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</si>
  <si>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</si>
  <si>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</si>
  <si>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</si>
  <si>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</si>
  <si>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</si>
  <si>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</si>
  <si>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</si>
  <si>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</si>
  <si>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</si>
  <si>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</si>
  <si>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</si>
  <si>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</si>
  <si>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</si>
  <si>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</si>
  <si>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</si>
  <si>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</si>
  <si>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</si>
  <si>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</si>
  <si>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</si>
  <si>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</si>
  <si>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</si>
  <si>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</si>
  <si>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</si>
  <si>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</si>
  <si>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</si>
  <si>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</si>
  <si>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</si>
  <si>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</si>
  <si>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</si>
  <si>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</si>
  <si>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</si>
  <si>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</si>
  <si>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</si>
  <si>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</si>
  <si>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</si>
  <si>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</si>
  <si>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</si>
  <si>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</si>
  <si>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</si>
  <si>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</si>
  <si>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</si>
  <si>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</si>
  <si>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</si>
  <si>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</si>
  <si>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</si>
  <si>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</si>
  <si>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</si>
  <si>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</si>
  <si>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</si>
  <si>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</si>
  <si>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</si>
  <si>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</si>
  <si>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</si>
  <si>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</si>
  <si>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</si>
  <si>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</si>
  <si>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</si>
  <si>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</si>
  <si>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</si>
  <si>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</si>
  <si>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</si>
  <si>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</si>
  <si>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</si>
  <si>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</si>
  <si>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</si>
  <si>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</si>
  <si>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</si>
  <si>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</si>
  <si>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</si>
  <si>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</si>
  <si>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</si>
  <si>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</si>
  <si>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</si>
  <si>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</si>
  <si>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</si>
  <si>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</si>
  <si>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</si>
  <si>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</si>
  <si>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</si>
  <si>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</si>
  <si>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</si>
  <si>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</si>
  <si>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</si>
  <si>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</si>
  <si>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</si>
  <si>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</si>
  <si>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</si>
  <si>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</si>
  <si>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</si>
  <si>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</si>
  <si>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</si>
  <si>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</si>
  <si>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</si>
  <si>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</si>
  <si>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</si>
  <si>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</si>
  <si>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</si>
  <si>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</si>
  <si>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</si>
  <si>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</si>
  <si>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</si>
  <si>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</si>
  <si>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</si>
  <si>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</si>
  <si>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</si>
  <si>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</si>
  <si>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</si>
  <si>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</si>
  <si>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</si>
  <si>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</si>
  <si>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</si>
  <si>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</si>
  <si>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</si>
  <si>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</si>
  <si>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</si>
  <si>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</si>
  <si>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</si>
  <si>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</si>
  <si>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</si>
  <si>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</si>
  <si>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</si>
  <si>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</si>
  <si>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</si>
  <si>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</si>
  <si>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</si>
  <si>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</si>
  <si>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</si>
  <si>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</si>
  <si>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</si>
  <si>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</si>
  <si>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</si>
  <si>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</si>
  <si>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</si>
  <si>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</si>
  <si>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</si>
  <si>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</si>
  <si>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</si>
  <si>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</si>
  <si>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</si>
  <si>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</si>
  <si>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</si>
  <si>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</si>
  <si>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</si>
  <si>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</si>
  <si>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</si>
  <si>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</si>
  <si>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</si>
  <si>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</si>
  <si>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</si>
  <si>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</si>
  <si>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</si>
  <si>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</si>
  <si>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</si>
  <si>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</si>
  <si>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</si>
  <si>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</si>
  <si>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</si>
  <si>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</si>
  <si>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</si>
  <si>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</si>
  <si>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</si>
  <si>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</si>
  <si>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</si>
  <si>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</si>
  <si>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</si>
  <si>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</si>
  <si>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</si>
  <si>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</si>
  <si>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</si>
  <si>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</si>
  <si>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</si>
  <si>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</si>
  <si>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</si>
  <si>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</si>
  <si>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</si>
  <si>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</si>
  <si>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</si>
  <si>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</si>
  <si>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</si>
  <si>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</si>
  <si>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</si>
  <si>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</si>
  <si>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</si>
  <si>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</si>
  <si>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</si>
  <si>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</si>
  <si>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</si>
  <si>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</si>
  <si>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</si>
  <si>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</si>
  <si>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</si>
  <si>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</si>
  <si>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</si>
  <si>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</si>
  <si>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</si>
  <si>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</si>
  <si>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</si>
  <si>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</si>
  <si>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</si>
  <si>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</si>
  <si>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</si>
  <si>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</si>
  <si>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</si>
  <si>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</si>
  <si>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</si>
  <si>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</si>
  <si>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</si>
  <si>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</si>
  <si>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</si>
  <si>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</si>
  <si>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</si>
  <si>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</si>
  <si>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</si>
  <si>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</si>
  <si>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</si>
  <si>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</si>
  <si>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</si>
  <si>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</si>
  <si>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</si>
  <si>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</si>
  <si>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</si>
  <si>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</si>
  <si>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</si>
  <si>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</si>
  <si>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</si>
  <si>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</si>
  <si>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</si>
  <si>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</si>
  <si>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</si>
  <si>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</si>
  <si>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</si>
  <si>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</si>
  <si>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</si>
  <si>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</si>
  <si>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</si>
  <si>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</si>
  <si>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</si>
  <si>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</si>
  <si>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</si>
  <si>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</si>
  <si>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</si>
  <si>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</si>
  <si>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</si>
  <si>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</si>
  <si>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</si>
  <si>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</si>
  <si>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</si>
  <si>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</si>
  <si>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</si>
  <si>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</si>
  <si>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</si>
  <si>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</si>
  <si>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</si>
  <si>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</si>
  <si>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</si>
  <si>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</si>
  <si>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</si>
  <si>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</si>
  <si>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</si>
  <si>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</si>
  <si>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</si>
  <si>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</si>
  <si>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</si>
  <si>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</si>
  <si>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</si>
  <si>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</si>
  <si>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</si>
  <si>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</si>
  <si>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</si>
  <si>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</si>
  <si>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</si>
  <si>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</si>
  <si>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</si>
  <si>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</si>
  <si>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</si>
  <si>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</si>
  <si>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</si>
  <si>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</si>
  <si>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</si>
  <si>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</si>
  <si>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</si>
  <si>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</si>
  <si>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</si>
  <si>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</si>
  <si>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</si>
  <si>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</si>
  <si>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</si>
  <si>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</si>
  <si>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</si>
  <si>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</si>
  <si>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</si>
  <si>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</si>
  <si>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</si>
  <si>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</si>
  <si>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</si>
  <si>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</si>
  <si>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</si>
  <si>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</si>
  <si>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</si>
  <si>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</si>
  <si>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</si>
  <si>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</si>
  <si>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</si>
  <si>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</si>
  <si>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</si>
  <si>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</si>
  <si>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</si>
  <si>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</si>
  <si>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</si>
  <si>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</si>
  <si>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</si>
  <si>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</si>
  <si>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</si>
  <si>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</si>
  <si>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</si>
  <si>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</si>
  <si>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</si>
  <si>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</si>
  <si>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</si>
  <si>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</si>
  <si>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</si>
  <si>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</si>
  <si>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</si>
  <si>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</si>
  <si>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</si>
  <si>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</si>
  <si>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</si>
  <si>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</si>
  <si>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</si>
  <si>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</si>
  <si>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</si>
  <si>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</si>
  <si>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</si>
  <si>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</si>
  <si>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</si>
  <si>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</si>
  <si>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</si>
  <si>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</si>
  <si>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</si>
  <si>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</si>
  <si>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</si>
  <si>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</si>
  <si>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</si>
  <si>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</si>
  <si>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</si>
  <si>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</si>
  <si>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</si>
  <si>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</si>
  <si>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</si>
  <si>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</si>
  <si>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</si>
  <si>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</si>
  <si>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</si>
  <si>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</si>
  <si>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</si>
  <si>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</si>
  <si>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</si>
  <si>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</si>
  <si>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</si>
  <si>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</si>
  <si>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</si>
  <si>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</si>
  <si>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</si>
  <si>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</si>
  <si>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</si>
  <si>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</si>
  <si>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</si>
  <si>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</si>
  <si>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</si>
  <si>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</si>
  <si>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</si>
  <si>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</si>
  <si>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</si>
  <si>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</si>
  <si>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</si>
  <si>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</si>
  <si>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</si>
  <si>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</si>
  <si>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</si>
  <si>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</si>
  <si>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</si>
  <si>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</si>
  <si>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</si>
  <si>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</si>
  <si>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</si>
  <si>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</si>
  <si>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</si>
  <si>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</si>
  <si>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</si>
  <si>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</si>
  <si>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</si>
  <si>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</si>
  <si>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</si>
  <si>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</si>
  <si>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</si>
  <si>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</si>
  <si>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</si>
  <si>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</si>
  <si>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</si>
  <si>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</si>
  <si>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</si>
  <si>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</si>
  <si>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</si>
  <si>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</si>
  <si>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</si>
  <si>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</si>
  <si>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</si>
  <si>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</si>
  <si>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</si>
  <si>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</si>
  <si>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</si>
  <si>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</si>
  <si>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</si>
  <si>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</si>
  <si>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</si>
  <si>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</si>
  <si>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</si>
  <si>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</si>
  <si>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</si>
  <si>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</si>
  <si>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</si>
  <si>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</si>
  <si>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</si>
  <si>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</si>
  <si>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</si>
  <si>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</si>
  <si>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</si>
  <si>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</si>
  <si>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</si>
  <si>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</si>
  <si>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</si>
  <si>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</si>
  <si>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</si>
  <si>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</si>
  <si>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</si>
  <si>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</si>
  <si>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</si>
  <si>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</si>
  <si>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</si>
  <si>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</si>
  <si>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</si>
  <si>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</si>
  <si>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</si>
  <si>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</si>
  <si>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</si>
  <si>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</si>
  <si>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</si>
  <si>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</si>
  <si>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</si>
  <si>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</si>
  <si>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</si>
  <si>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</si>
  <si>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</si>
  <si>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</si>
  <si>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</si>
  <si>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</si>
  <si>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</si>
  <si>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</si>
  <si>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</si>
  <si>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</si>
  <si>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</si>
  <si>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</si>
  <si>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</si>
  <si>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</si>
  <si>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</si>
  <si>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</si>
  <si>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</si>
  <si>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</si>
  <si>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</si>
  <si>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</si>
  <si>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</si>
  <si>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</si>
  <si>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</si>
  <si>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</si>
  <si>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</si>
  <si>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</si>
  <si>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</si>
  <si>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</si>
  <si>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</si>
  <si>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</si>
  <si>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</si>
  <si>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</si>
  <si>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</si>
  <si>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</si>
  <si>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</si>
  <si>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</si>
  <si>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</si>
  <si>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</si>
  <si>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</si>
  <si>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</si>
  <si>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</si>
  <si>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</si>
  <si>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</si>
  <si>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</si>
  <si>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</si>
  <si>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</si>
  <si>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</si>
  <si>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</si>
  <si>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</si>
  <si>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</si>
  <si>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</si>
  <si>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</si>
  <si>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</si>
  <si>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</si>
  <si>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</si>
  <si>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</si>
  <si>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</si>
  <si>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</si>
  <si>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</si>
  <si>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</si>
  <si>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</si>
  <si>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</si>
  <si>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</si>
  <si>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</si>
  <si>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</si>
  <si>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</si>
  <si>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</si>
  <si>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</si>
  <si>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</si>
  <si>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</si>
  <si>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</si>
  <si>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</si>
  <si>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</si>
  <si>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</si>
  <si>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</si>
  <si>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</si>
  <si>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</si>
  <si>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</si>
  <si>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</si>
  <si>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</si>
  <si>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</si>
  <si>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</si>
  <si>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</si>
  <si>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</si>
  <si>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</si>
  <si>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</si>
  <si>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</si>
  <si>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</si>
  <si>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</si>
  <si>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</si>
  <si>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</si>
  <si>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</si>
  <si>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</si>
  <si>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</si>
  <si>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</si>
  <si>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</si>
  <si>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</si>
  <si>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</si>
  <si>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</si>
  <si>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</si>
  <si>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</si>
  <si>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</si>
  <si>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</si>
  <si>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</si>
  <si>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</si>
  <si>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</si>
  <si>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</si>
  <si>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</si>
  <si>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</si>
  <si>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</si>
  <si>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</si>
  <si>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</si>
  <si>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</si>
  <si>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</si>
  <si>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</si>
  <si>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</si>
  <si>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</si>
  <si>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</si>
  <si>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</si>
  <si>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</si>
  <si>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</si>
  <si>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</si>
  <si>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</si>
  <si>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</si>
  <si>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</si>
  <si>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</si>
  <si>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</si>
  <si>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</si>
  <si>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</si>
  <si>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</si>
  <si>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</si>
  <si>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</si>
  <si>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</si>
  <si>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</si>
  <si>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</si>
  <si>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</si>
  <si>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</si>
  <si>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</si>
  <si>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</si>
  <si>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</si>
  <si>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</si>
  <si>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</si>
  <si>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</si>
  <si>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</si>
  <si>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</si>
  <si>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</si>
  <si>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</si>
  <si>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</si>
  <si>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</si>
  <si>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</si>
  <si>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</si>
  <si>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</si>
  <si>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</si>
  <si>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</si>
  <si>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</si>
  <si>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</si>
  <si>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</si>
  <si>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</si>
  <si>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</si>
  <si>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</si>
  <si>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</si>
  <si>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</si>
  <si>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</si>
  <si>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</si>
  <si>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</si>
  <si>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</si>
  <si>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</si>
  <si>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</si>
  <si>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</si>
  <si>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</si>
  <si>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</si>
  <si>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</si>
  <si>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</si>
  <si>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</si>
  <si>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</si>
  <si>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</si>
  <si>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</si>
  <si>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</si>
  <si>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</si>
  <si>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</si>
  <si>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</si>
  <si>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</si>
  <si>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</si>
  <si>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</si>
  <si>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</si>
  <si>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</si>
  <si>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</si>
  <si>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</si>
  <si>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</si>
  <si>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</si>
  <si>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</si>
  <si>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</si>
  <si>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</si>
  <si>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</si>
  <si>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</si>
  <si>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</si>
  <si>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</si>
  <si>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</si>
  <si>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</si>
  <si>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</si>
  <si>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</si>
  <si>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</si>
  <si>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</si>
  <si>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</si>
  <si>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</si>
  <si>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</si>
  <si>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</si>
  <si>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</si>
  <si>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</si>
  <si>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</si>
  <si>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</si>
  <si>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</si>
  <si>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</si>
  <si>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</si>
  <si>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</si>
  <si>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</si>
  <si>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</si>
  <si>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</si>
  <si>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</si>
  <si>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</si>
  <si>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</si>
  <si>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</si>
  <si>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</si>
  <si>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</si>
  <si>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</si>
  <si>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</si>
  <si>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</si>
  <si>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</si>
  <si>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</si>
  <si>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</si>
  <si>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</si>
  <si>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</si>
  <si>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</si>
  <si>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</si>
  <si>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</si>
  <si>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</si>
  <si>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</si>
  <si>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</si>
  <si>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</si>
  <si>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</si>
  <si>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</si>
  <si>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</si>
  <si>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</si>
  <si>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</si>
  <si>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</si>
  <si>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</si>
  <si>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</si>
  <si>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</si>
  <si>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</si>
  <si>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</si>
  <si>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</si>
  <si>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</si>
  <si>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</si>
  <si>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</si>
  <si>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</si>
  <si>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</si>
  <si>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</si>
  <si>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</si>
  <si>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</si>
  <si>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</si>
  <si>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</si>
  <si>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</si>
  <si>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</si>
  <si>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</si>
  <si>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</si>
  <si>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</si>
  <si>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</si>
  <si>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</si>
  <si>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</si>
  <si>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</si>
  <si>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</si>
  <si>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</si>
  <si>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</si>
  <si>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</si>
  <si>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</si>
  <si>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</si>
  <si>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</si>
  <si>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</si>
  <si>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</si>
  <si>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</si>
  <si>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</si>
  <si>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</si>
  <si>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</si>
  <si>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</si>
  <si>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</si>
  <si>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</si>
  <si>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</si>
  <si>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</si>
  <si>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</si>
  <si>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</si>
  <si>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</si>
  <si>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</si>
  <si>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</si>
  <si>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</si>
  <si>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</si>
  <si>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</si>
  <si>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</si>
  <si>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</si>
  <si>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</si>
  <si>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</si>
  <si>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</si>
  <si>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</si>
  <si>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</si>
  <si>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</si>
  <si>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</si>
  <si>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</si>
  <si>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</si>
  <si>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</si>
  <si>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</si>
  <si>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</si>
  <si>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</si>
  <si>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</si>
  <si>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</si>
  <si>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</si>
  <si>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</si>
  <si>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</si>
  <si>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</si>
  <si>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</si>
  <si>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</si>
  <si>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</si>
  <si>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</si>
  <si>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</si>
  <si>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</si>
  <si>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</si>
  <si>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</si>
  <si>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</si>
  <si>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</si>
  <si>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</si>
  <si>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</si>
  <si>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</si>
  <si>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</si>
  <si>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</si>
  <si>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</si>
  <si>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</si>
  <si>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</si>
  <si>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</si>
  <si>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</si>
  <si>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</si>
  <si>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</si>
  <si>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</si>
  <si>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</si>
  <si>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</si>
  <si>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</si>
  <si>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</si>
  <si>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</si>
  <si>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</si>
  <si>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</si>
  <si>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</si>
  <si>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</si>
  <si>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</si>
  <si>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</si>
  <si>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</si>
  <si>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</si>
  <si>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</si>
  <si>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</si>
  <si>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</si>
  <si>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</si>
  <si>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</si>
  <si>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</si>
  <si>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</si>
  <si>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</si>
  <si>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</si>
  <si>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</si>
  <si>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</si>
  <si>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</si>
  <si>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</si>
  <si>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</si>
  <si>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</si>
  <si>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</si>
  <si>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</si>
  <si>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</si>
  <si>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</si>
  <si>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</si>
  <si>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</si>
  <si>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</si>
  <si>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</si>
  <si>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</si>
  <si>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</si>
  <si>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</si>
  <si>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</si>
  <si>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</si>
  <si>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</si>
  <si>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</si>
  <si>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</si>
  <si>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</si>
  <si>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</si>
  <si>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</si>
  <si>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</si>
  <si>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</si>
  <si>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</si>
  <si>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</si>
  <si>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</si>
  <si>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</si>
  <si>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</si>
  <si>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</si>
  <si>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</si>
  <si>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</si>
  <si>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</si>
  <si>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</si>
  <si>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</si>
  <si>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</si>
  <si>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</si>
  <si>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</si>
  <si>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</si>
  <si>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</si>
  <si>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</si>
  <si>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</si>
  <si>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</si>
  <si>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</si>
  <si>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</si>
  <si>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</si>
  <si>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</si>
  <si>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</si>
  <si>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</si>
  <si>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</si>
  <si>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</si>
  <si>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</si>
  <si>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</si>
  <si>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</si>
  <si>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</si>
  <si>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</si>
  <si>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</si>
  <si>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</si>
  <si>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</si>
  <si>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</si>
  <si>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</si>
  <si>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</si>
  <si>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</si>
  <si>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</si>
  <si>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</si>
  <si>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</si>
  <si>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</si>
  <si>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</si>
  <si>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</si>
  <si>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</si>
  <si>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</si>
  <si>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</si>
  <si>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</si>
  <si>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</si>
  <si>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</si>
  <si>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</si>
  <si>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</si>
  <si>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</si>
  <si>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</si>
  <si>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</si>
  <si>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</si>
  <si>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</si>
  <si>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</si>
  <si>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</si>
  <si>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</si>
  <si>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</si>
  <si>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</si>
  <si>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</si>
  <si>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</si>
  <si>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</si>
  <si>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</si>
  <si>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</si>
  <si>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</si>
  <si>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</si>
  <si>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</si>
  <si>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</si>
  <si>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</si>
  <si>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</si>
  <si>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</si>
  <si>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</si>
  <si>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</si>
  <si>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</si>
  <si>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</si>
  <si>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</si>
  <si>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</si>
  <si>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</si>
  <si>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</si>
  <si>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</si>
  <si>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</si>
  <si>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</si>
  <si>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</si>
  <si>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</si>
  <si>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</si>
  <si>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</si>
  <si>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</si>
  <si>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</si>
  <si>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</si>
  <si>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</si>
  <si>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</si>
  <si>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</si>
  <si>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</si>
  <si>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</si>
  <si>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</si>
  <si>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</si>
  <si>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</si>
  <si>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</si>
  <si>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</si>
  <si>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</si>
  <si>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</si>
  <si>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</si>
  <si>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</si>
  <si>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</si>
  <si>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</si>
  <si>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</si>
  <si>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</si>
  <si>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</si>
  <si>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</si>
  <si>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</si>
  <si>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</si>
  <si>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</si>
  <si>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</si>
  <si>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</si>
  <si>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</si>
  <si>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</si>
  <si>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</si>
  <si>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</si>
  <si>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</si>
  <si>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</si>
  <si>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</si>
  <si>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</si>
  <si>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</si>
  <si>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</si>
  <si>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</si>
  <si>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</si>
  <si>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</si>
  <si>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</si>
  <si>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</si>
  <si>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</si>
  <si>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</si>
  <si>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</si>
  <si>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</si>
  <si>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</si>
  <si>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</si>
  <si>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</si>
  <si>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</si>
  <si>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</si>
  <si>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</si>
  <si>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</si>
  <si>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</si>
  <si>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</si>
  <si>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</si>
  <si>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</si>
  <si>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</si>
  <si>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</si>
  <si>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</si>
  <si>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</si>
  <si>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</si>
  <si>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</si>
  <si>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</si>
  <si>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</si>
  <si>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</si>
  <si>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</si>
  <si>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</si>
  <si>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</si>
  <si>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</si>
  <si>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</si>
  <si>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</si>
  <si>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</si>
  <si>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</si>
  <si>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</si>
  <si>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</si>
  <si>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</si>
  <si>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</si>
  <si>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</si>
  <si>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</si>
  <si>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</si>
  <si>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</si>
  <si>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</si>
  <si>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</si>
  <si>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</si>
  <si>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</si>
  <si>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</si>
  <si>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</si>
  <si>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</si>
  <si>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</si>
  <si>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</si>
  <si>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</si>
  <si>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</si>
  <si>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</si>
  <si>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</si>
  <si>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</si>
  <si>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</si>
  <si>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</si>
  <si>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</si>
  <si>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</si>
  <si>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</si>
  <si>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</si>
  <si>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</si>
  <si>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</si>
  <si>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</si>
  <si>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</si>
  <si>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</si>
  <si>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</si>
  <si>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</si>
  <si>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</si>
  <si>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</si>
  <si>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</si>
  <si>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</si>
  <si>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</si>
  <si>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</si>
  <si>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</si>
  <si>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</si>
  <si>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</si>
  <si>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</si>
  <si>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</si>
  <si>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</si>
  <si>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</si>
  <si>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</si>
  <si>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</si>
  <si>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</si>
  <si>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</si>
  <si>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</si>
  <si>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</si>
  <si>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</si>
  <si>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</si>
  <si>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</si>
  <si>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</si>
  <si>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</si>
  <si>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</si>
  <si>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</si>
  <si>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</si>
  <si>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</si>
  <si>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</si>
  <si>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</si>
  <si>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</si>
  <si>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</si>
  <si>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</si>
  <si>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</si>
  <si>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</si>
  <si>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</si>
  <si>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</si>
  <si>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</si>
  <si>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</si>
  <si>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</si>
  <si>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</si>
  <si>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</si>
  <si>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</si>
  <si>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</si>
  <si>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</si>
  <si>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</si>
  <si>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</si>
  <si>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</si>
  <si>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</si>
  <si>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</si>
  <si>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</si>
  <si>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</si>
  <si>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</si>
  <si>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</si>
  <si>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</si>
  <si>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</si>
  <si>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</si>
  <si>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</si>
  <si>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</si>
  <si>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</si>
  <si>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</si>
  <si>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</si>
  <si>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</si>
  <si>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</si>
  <si>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</si>
  <si>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</si>
  <si>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</si>
  <si>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</si>
  <si>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</si>
  <si>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</si>
  <si>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</si>
  <si>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</si>
  <si>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</si>
  <si>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</si>
  <si>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</si>
  <si>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</si>
  <si>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</si>
  <si>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</si>
  <si>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</si>
  <si>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</si>
  <si>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</si>
  <si>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</si>
  <si>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</si>
  <si>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</si>
  <si>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</si>
  <si>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</si>
  <si>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</si>
  <si>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</si>
  <si>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</si>
  <si>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</si>
  <si>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</si>
  <si>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</si>
  <si>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</si>
  <si>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</si>
  <si>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</si>
  <si>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</si>
  <si>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</si>
  <si>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</si>
  <si>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</si>
  <si>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</si>
  <si>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</si>
  <si>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</si>
  <si>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</si>
  <si>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</si>
  <si>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</si>
  <si>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</si>
  <si>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</si>
  <si>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</si>
  <si>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</si>
  <si>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</si>
  <si>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</si>
  <si>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</si>
  <si>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</si>
  <si>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</si>
  <si>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</si>
  <si>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</si>
  <si>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</si>
  <si>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</si>
  <si>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</si>
  <si>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</si>
  <si>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</si>
  <si>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</si>
  <si>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</si>
  <si>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</si>
  <si>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</si>
  <si>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</si>
  <si>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</si>
  <si>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</si>
  <si>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</si>
  <si>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</si>
  <si>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</si>
  <si>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</si>
  <si>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</si>
  <si>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</si>
  <si>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</si>
  <si>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</si>
  <si>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</si>
  <si>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</si>
  <si>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</si>
  <si>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</si>
  <si>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</si>
  <si>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</si>
  <si>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</si>
  <si>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</si>
  <si>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</si>
  <si>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</si>
  <si>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</si>
  <si>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</si>
  <si>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</si>
  <si>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</si>
  <si>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</si>
  <si>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</si>
  <si>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</si>
  <si>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</si>
  <si>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</si>
  <si>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</si>
  <si>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</si>
  <si>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</si>
  <si>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</si>
  <si>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</si>
  <si>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</si>
  <si>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</si>
  <si>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</si>
  <si>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</si>
  <si>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</si>
  <si>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</si>
  <si>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</si>
  <si>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</si>
  <si>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</si>
  <si>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</si>
  <si>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</si>
  <si>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</si>
  <si>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</si>
  <si>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</si>
  <si>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</si>
  <si>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</si>
  <si>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</si>
  <si>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</si>
  <si>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</si>
  <si>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</si>
  <si>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</si>
  <si>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</si>
  <si>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</si>
  <si>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</si>
  <si>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</si>
  <si>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</si>
  <si>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</si>
  <si>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</si>
  <si>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</si>
  <si>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</si>
  <si>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</si>
  <si>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</si>
  <si>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</si>
  <si>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</si>
  <si>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</si>
  <si>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</si>
  <si>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</si>
  <si>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</si>
  <si>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</si>
  <si>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</si>
  <si>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</si>
  <si>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</si>
  <si>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</si>
  <si>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</si>
  <si>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</si>
  <si>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</si>
  <si>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</si>
  <si>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</si>
  <si>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</si>
  <si>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</si>
  <si>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</si>
  <si>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</si>
  <si>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</si>
  <si>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</si>
  <si>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</si>
  <si>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</si>
  <si>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</si>
  <si>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</si>
  <si>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</si>
  <si>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</si>
  <si>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</si>
  <si>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</si>
  <si>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</si>
  <si>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</si>
  <si>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</si>
  <si>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</si>
  <si>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</si>
  <si>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</si>
  <si>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</si>
  <si>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</si>
  <si>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</si>
  <si>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</si>
  <si>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</si>
  <si>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</si>
  <si>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</si>
  <si>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</si>
  <si>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</si>
  <si>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</si>
  <si>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</si>
  <si>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</si>
  <si>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</si>
  <si>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</si>
  <si>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</si>
  <si>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</si>
  <si>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</si>
  <si>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</si>
  <si>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</si>
  <si>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</si>
  <si>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</si>
  <si>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</si>
  <si>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</si>
  <si>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</si>
  <si>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</si>
  <si>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</si>
  <si>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</si>
  <si>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</si>
  <si>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</si>
  <si>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</si>
  <si>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</si>
  <si>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</si>
  <si>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</si>
  <si>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</si>
  <si>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</si>
  <si>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</si>
  <si>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</si>
  <si>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</si>
  <si>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</si>
  <si>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</si>
  <si>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</si>
  <si>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</si>
  <si>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</si>
  <si>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</si>
  <si>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</si>
  <si>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</si>
  <si>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</si>
  <si>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</si>
  <si>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</si>
  <si>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</si>
  <si>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</si>
  <si>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</si>
  <si>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</si>
  <si>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</si>
  <si>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</si>
  <si>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</si>
  <si>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</si>
  <si>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</si>
  <si>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</si>
  <si>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</si>
  <si>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</si>
  <si>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</si>
  <si>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</si>
  <si>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</si>
  <si>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</si>
  <si>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</si>
  <si>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</si>
  <si>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</si>
  <si>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</si>
  <si>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</si>
  <si>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</si>
  <si>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</si>
  <si>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</si>
  <si>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</si>
  <si>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</si>
  <si>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</si>
  <si>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</si>
  <si>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</si>
  <si>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</si>
  <si>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</si>
  <si>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</si>
  <si>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</si>
  <si>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</si>
  <si>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</si>
  <si>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</si>
  <si>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</si>
  <si>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</si>
  <si>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</si>
  <si>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</si>
  <si>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</si>
  <si>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</si>
  <si>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</si>
  <si>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</si>
  <si>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</si>
  <si>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</si>
  <si>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</si>
  <si>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</si>
  <si>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</si>
  <si>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</si>
  <si>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</si>
  <si>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</si>
  <si>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</si>
  <si>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</si>
  <si>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</si>
  <si>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</si>
  <si>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</si>
  <si>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</si>
  <si>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</si>
  <si>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</si>
  <si>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</si>
  <si>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</si>
  <si>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</si>
  <si>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</si>
  <si>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</si>
  <si>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</si>
  <si>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</si>
  <si>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</si>
  <si>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</si>
  <si>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</si>
  <si>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</si>
  <si>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</si>
  <si>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</si>
  <si>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</si>
  <si>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</si>
  <si>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</si>
  <si>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</si>
  <si>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</si>
  <si>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</si>
  <si>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</si>
  <si>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</si>
  <si>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</si>
  <si>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</si>
  <si>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</si>
  <si>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</si>
  <si>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</si>
  <si>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</si>
  <si>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</si>
  <si>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</si>
  <si>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</si>
  <si>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</si>
  <si>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</si>
  <si>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</si>
  <si>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</si>
  <si>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</si>
  <si>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</si>
  <si>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</si>
  <si>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</si>
  <si>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</si>
  <si>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</si>
  <si>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</si>
  <si>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</si>
  <si>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</si>
  <si>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</si>
  <si>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</si>
  <si>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</si>
  <si>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</si>
  <si>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</si>
  <si>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</si>
  <si>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</si>
  <si>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</si>
  <si>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</si>
  <si>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</si>
  <si>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</si>
  <si>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</si>
  <si>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</si>
  <si>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</si>
  <si>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</si>
  <si>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</si>
  <si>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</si>
  <si>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</si>
  <si>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</si>
  <si>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</si>
  <si>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</si>
  <si>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</si>
  <si>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</si>
  <si>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</si>
  <si>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</si>
  <si>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</si>
  <si>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</si>
  <si>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</si>
  <si>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</si>
  <si>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</si>
  <si>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</si>
  <si>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</si>
  <si>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</si>
  <si>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</si>
  <si>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</si>
  <si>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</si>
  <si>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</si>
  <si>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</si>
  <si>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</si>
  <si>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</si>
  <si>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</si>
  <si>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</si>
  <si>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</si>
  <si>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</si>
  <si>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</si>
  <si>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</si>
  <si>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</si>
  <si>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</si>
  <si>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</si>
  <si>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</si>
  <si>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</si>
  <si>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</si>
  <si>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</si>
  <si>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</si>
  <si>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</si>
  <si>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</si>
  <si>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</si>
  <si>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</si>
  <si>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</si>
  <si>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</si>
  <si>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</si>
  <si>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</si>
  <si>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</si>
  <si>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</si>
  <si>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</si>
  <si>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</si>
  <si>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</si>
  <si>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</si>
  <si>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</si>
  <si>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</si>
  <si>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</si>
  <si>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</si>
  <si>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</si>
  <si>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</si>
  <si>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</si>
  <si>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</si>
  <si>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</si>
  <si>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</si>
  <si>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</si>
  <si>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</si>
  <si>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</si>
  <si>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</si>
  <si>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</si>
  <si>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</si>
  <si>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</si>
  <si>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</si>
  <si>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</si>
  <si>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</si>
  <si>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</si>
  <si>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</si>
  <si>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</si>
  <si>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</si>
  <si>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</si>
  <si>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</si>
  <si>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</si>
  <si>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</si>
  <si>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</si>
  <si>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</si>
  <si>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</si>
  <si>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</si>
  <si>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</si>
  <si>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</si>
  <si>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</si>
  <si>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</si>
  <si>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</si>
  <si>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</si>
  <si>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</si>
  <si>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</si>
  <si>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</si>
  <si>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</si>
  <si>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</si>
  <si>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</si>
  <si>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</si>
  <si>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</si>
  <si>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</si>
  <si>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</si>
  <si>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</si>
  <si>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</si>
  <si>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</si>
  <si>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</si>
  <si>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</si>
  <si>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</si>
  <si>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</si>
  <si>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</si>
  <si>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</si>
  <si>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</si>
  <si>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</si>
  <si>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</si>
  <si>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</si>
  <si>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</si>
  <si>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</si>
  <si>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</si>
  <si>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</si>
  <si>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</si>
  <si>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</si>
  <si>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</si>
  <si>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</si>
  <si>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</si>
  <si>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</si>
  <si>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</si>
  <si>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</si>
  <si>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</si>
  <si>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</si>
  <si>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</si>
  <si>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</si>
  <si>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</si>
  <si>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</si>
  <si>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</si>
  <si>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</si>
  <si>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</si>
  <si>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</si>
  <si>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</si>
  <si>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</si>
  <si>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</si>
  <si>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</si>
  <si>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</si>
  <si>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</si>
  <si>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</si>
  <si>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</si>
  <si>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</si>
  <si>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</si>
  <si>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</si>
  <si>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</si>
  <si>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</si>
  <si>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</si>
  <si>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</si>
  <si>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</si>
  <si>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</si>
  <si>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</si>
  <si>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</si>
  <si>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</si>
  <si>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</si>
  <si>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</si>
  <si>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</si>
  <si>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</si>
  <si>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</si>
  <si>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</si>
  <si>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</si>
  <si>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</si>
  <si>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</si>
  <si>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</si>
  <si>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</si>
  <si>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</si>
  <si>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</si>
  <si>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</si>
  <si>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</si>
  <si>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</si>
  <si>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</si>
  <si>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</si>
  <si>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</si>
  <si>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</si>
  <si>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</si>
  <si>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</si>
  <si>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</si>
  <si>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</si>
  <si>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</si>
  <si>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</si>
  <si>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</si>
  <si>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</si>
  <si>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</si>
  <si>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</si>
  <si>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</si>
  <si>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</si>
  <si>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</si>
  <si>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</si>
  <si>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</si>
  <si>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</si>
  <si>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</si>
  <si>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</si>
  <si>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</si>
  <si>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</si>
  <si>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</si>
  <si>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</si>
  <si>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</si>
  <si>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</si>
  <si>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</si>
  <si>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</si>
  <si>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</si>
  <si>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</si>
  <si>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</si>
  <si>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</si>
  <si>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</si>
  <si>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</si>
  <si>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</si>
  <si>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</si>
  <si>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</si>
  <si>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</si>
  <si>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</si>
  <si>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</si>
  <si>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</si>
  <si>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</si>
  <si>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</si>
  <si>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</si>
  <si>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</si>
  <si>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</si>
  <si>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</si>
  <si>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</si>
  <si>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</si>
  <si>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</si>
  <si>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</si>
  <si>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</si>
  <si>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</si>
  <si>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</si>
  <si>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</si>
  <si>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</si>
  <si>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</si>
  <si>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</si>
  <si>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</si>
  <si>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</si>
  <si>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</si>
  <si>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</si>
  <si>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</si>
  <si>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</si>
  <si>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</si>
  <si>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</si>
  <si>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</si>
  <si>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</si>
  <si>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</si>
  <si>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</si>
  <si>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</si>
  <si>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</si>
  <si>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</si>
  <si>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</si>
  <si>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</si>
  <si>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</si>
  <si>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</si>
  <si>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</si>
  <si>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</si>
  <si>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</si>
  <si>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</si>
  <si>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</si>
  <si>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</si>
  <si>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</si>
  <si>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</si>
  <si>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</si>
  <si>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</si>
  <si>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</si>
  <si>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</si>
  <si>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</si>
  <si>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</si>
  <si>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</si>
  <si>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</si>
  <si>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</si>
  <si>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</si>
  <si>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</si>
  <si>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</si>
  <si>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</si>
  <si>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</si>
  <si>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</si>
  <si>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</si>
  <si>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</si>
  <si>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</si>
  <si>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</si>
  <si>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</si>
  <si>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</si>
  <si>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</si>
  <si>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</si>
  <si>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</si>
  <si>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</si>
  <si>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</si>
  <si>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</si>
  <si>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</si>
  <si>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</si>
  <si>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</si>
  <si>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</si>
  <si>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</si>
  <si>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</si>
  <si>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</si>
  <si>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</si>
  <si>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</si>
  <si>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</si>
  <si>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</si>
  <si>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</si>
  <si>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</si>
  <si>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</si>
  <si>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</si>
  <si>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</si>
  <si>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</si>
  <si>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</si>
  <si>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</si>
  <si>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</si>
  <si>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</si>
  <si>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</si>
  <si>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</si>
  <si>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</si>
  <si>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</si>
  <si>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</si>
  <si>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</si>
  <si>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</si>
  <si>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</si>
  <si>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</si>
  <si>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</si>
  <si>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</si>
  <si>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</si>
  <si>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</si>
  <si>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</si>
  <si>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</si>
  <si>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</si>
  <si>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</si>
  <si>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</si>
  <si>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</si>
  <si>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</si>
  <si>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</si>
  <si>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</si>
  <si>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</si>
  <si>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</si>
  <si>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</si>
  <si>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</si>
  <si>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</si>
  <si>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</si>
  <si>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</si>
  <si>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</si>
  <si>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</si>
  <si>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</si>
  <si>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</si>
  <si>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</si>
  <si>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</si>
  <si>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</si>
  <si>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</si>
  <si>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</si>
  <si>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</si>
  <si>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</si>
  <si>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</si>
  <si>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</si>
  <si>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</si>
  <si>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</si>
  <si>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</si>
  <si>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</si>
  <si>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</si>
  <si>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</si>
  <si>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</si>
  <si>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</si>
  <si>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</si>
  <si>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</si>
  <si>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</si>
  <si>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</si>
  <si>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</si>
  <si>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</si>
  <si>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</si>
  <si>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</si>
  <si>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</si>
  <si>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</si>
  <si>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</si>
  <si>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</si>
  <si>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</si>
  <si>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</si>
  <si>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</si>
  <si>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</si>
  <si>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</si>
  <si>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</si>
  <si>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</si>
  <si>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</si>
  <si>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</si>
  <si>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</si>
  <si>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</si>
  <si>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</si>
  <si>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</si>
  <si>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</si>
  <si>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</si>
  <si>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</si>
  <si>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</si>
  <si>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</si>
  <si>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</si>
  <si>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</si>
  <si>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</si>
  <si>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</si>
  <si>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</si>
  <si>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</si>
  <si>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</si>
  <si>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</si>
  <si>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</si>
  <si>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</si>
  <si>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</si>
  <si>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</si>
  <si>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</si>
  <si>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</si>
  <si>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</si>
  <si>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</si>
  <si>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</si>
  <si>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</si>
  <si>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</si>
  <si>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</si>
  <si>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</si>
  <si>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</si>
  <si>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</si>
  <si>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</si>
  <si>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</si>
  <si>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</si>
  <si>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</si>
  <si>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</si>
  <si>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</si>
  <si>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</si>
  <si>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</si>
  <si>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</si>
  <si>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</si>
  <si>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</si>
  <si>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</si>
  <si>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</si>
  <si>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</si>
  <si>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</si>
  <si>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</si>
  <si>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</si>
  <si>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</si>
  <si>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</si>
  <si>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</si>
  <si>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</si>
  <si>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</si>
  <si>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</si>
  <si>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</si>
  <si>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</si>
  <si>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</si>
  <si>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</si>
  <si>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</si>
  <si>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</si>
  <si>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</si>
  <si>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</si>
  <si>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</si>
  <si>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</si>
  <si>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</si>
  <si>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</si>
  <si>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</si>
  <si>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</si>
  <si>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</si>
  <si>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</si>
  <si>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</si>
  <si>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</si>
  <si>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</si>
  <si>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</si>
  <si>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</si>
  <si>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</si>
  <si>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</si>
  <si>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</si>
  <si>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</si>
  <si>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</si>
  <si>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</si>
  <si>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</si>
  <si>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</si>
  <si>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</si>
  <si>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</si>
  <si>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</si>
  <si>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</si>
  <si>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</si>
  <si>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</si>
  <si>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</si>
  <si>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</si>
  <si>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</si>
  <si>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</si>
  <si>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</si>
  <si>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</si>
  <si>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</si>
  <si>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</si>
  <si>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</si>
  <si>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</si>
  <si>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</si>
  <si>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</si>
  <si>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</si>
  <si>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</si>
  <si>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</si>
  <si>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</si>
  <si>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</si>
  <si>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</si>
  <si>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</si>
  <si>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</si>
  <si>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</si>
  <si>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</si>
  <si>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</si>
  <si>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</si>
  <si>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</si>
  <si>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</si>
  <si>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</si>
  <si>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</si>
  <si>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</si>
  <si>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</si>
  <si>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</si>
  <si>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</si>
  <si>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</si>
  <si>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</si>
  <si>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</si>
  <si>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</si>
  <si>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</si>
  <si>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</si>
  <si>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</si>
  <si>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</si>
  <si>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</si>
  <si>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</si>
  <si>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</si>
  <si>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</si>
  <si>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</si>
  <si>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</si>
  <si>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</si>
  <si>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</si>
  <si>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</si>
  <si>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</si>
  <si>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</si>
  <si>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</si>
  <si>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</si>
  <si>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</si>
  <si>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</si>
  <si>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</si>
  <si>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</si>
  <si>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</si>
  <si>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</si>
  <si>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</si>
  <si>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</si>
  <si>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</si>
  <si>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</si>
  <si>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</si>
  <si>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</si>
  <si>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</si>
  <si>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</si>
  <si>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</si>
  <si>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</si>
  <si>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</si>
  <si>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</si>
  <si>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</si>
  <si>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</si>
  <si>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</si>
  <si>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</si>
  <si>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</si>
  <si>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</si>
  <si>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</si>
  <si>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</si>
  <si>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</si>
  <si>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</si>
  <si>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</si>
  <si>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</si>
  <si>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</si>
  <si>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</si>
  <si>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</si>
  <si>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</si>
  <si>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</si>
  <si>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</si>
  <si>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</si>
  <si>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</si>
  <si>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</si>
  <si>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</si>
  <si>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</si>
  <si>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</si>
  <si>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</si>
  <si>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</si>
  <si>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</si>
  <si>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</si>
  <si>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</si>
  <si>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</si>
  <si>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</si>
  <si>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</si>
  <si>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</si>
  <si>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</si>
  <si>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</si>
  <si>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</si>
  <si>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</si>
  <si>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</si>
  <si>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</si>
  <si>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</si>
  <si>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</si>
  <si>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</si>
  <si>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</si>
  <si>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</si>
  <si>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</si>
  <si>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</si>
  <si>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</si>
  <si>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</si>
  <si>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</si>
  <si>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</si>
  <si>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</si>
  <si>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</si>
  <si>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</si>
  <si>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</si>
  <si>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</si>
  <si>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</si>
  <si>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</si>
  <si>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</si>
  <si>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</si>
  <si>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</si>
  <si>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</si>
  <si>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</si>
  <si>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</si>
  <si>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</si>
  <si>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</si>
  <si>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</si>
  <si>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</si>
  <si>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</si>
  <si>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</si>
  <si>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</si>
  <si>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</si>
  <si>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</si>
  <si>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</si>
  <si>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</si>
  <si>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</si>
  <si>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</si>
  <si>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</si>
  <si>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</si>
  <si>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</si>
  <si>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</si>
  <si>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</si>
  <si>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</si>
  <si>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</si>
  <si>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</si>
  <si>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</si>
  <si>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</si>
  <si>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</si>
  <si>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</si>
  <si>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</si>
  <si>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</si>
  <si>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</si>
  <si>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</si>
  <si>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</si>
  <si>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</si>
  <si>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</si>
  <si>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</si>
  <si>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</si>
  <si>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</si>
  <si>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</si>
  <si>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</si>
  <si>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</si>
  <si>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</si>
  <si>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</si>
  <si>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</si>
  <si>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</si>
  <si>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</si>
  <si>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</si>
  <si>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</si>
  <si>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</si>
  <si>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</si>
  <si>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</si>
  <si>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</si>
  <si>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</si>
  <si>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</si>
  <si>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</si>
  <si>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</si>
  <si>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</si>
  <si>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</si>
  <si>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</si>
  <si>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</si>
  <si>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</si>
  <si>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</si>
  <si>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</si>
  <si>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</si>
  <si>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</si>
  <si>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</si>
  <si>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</si>
  <si>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</si>
  <si>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</si>
  <si>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</si>
  <si>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</si>
  <si>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</si>
  <si>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</si>
  <si>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</si>
  <si>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</si>
  <si>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</si>
  <si>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</si>
  <si>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</si>
  <si>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</si>
  <si>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</si>
  <si>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</si>
  <si>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</si>
  <si>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</si>
  <si>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</si>
  <si>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</si>
  <si>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</si>
  <si>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</si>
  <si>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</si>
  <si>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</si>
  <si>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</si>
  <si>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</si>
  <si>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</si>
  <si>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</si>
  <si>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</si>
  <si>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</si>
  <si>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</si>
  <si>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</si>
  <si>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</si>
  <si>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</si>
  <si>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</si>
  <si>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</si>
  <si>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</si>
  <si>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</si>
  <si>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</si>
  <si>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</si>
  <si>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</si>
  <si>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</si>
  <si>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</si>
  <si>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</si>
  <si>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</si>
  <si>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</si>
  <si>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</si>
  <si>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</si>
  <si>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</si>
  <si>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</si>
  <si>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</si>
  <si>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</si>
  <si>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</si>
  <si>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</si>
  <si>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</si>
  <si>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</si>
  <si>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</si>
  <si>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</si>
  <si>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</si>
  <si>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</si>
  <si>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</si>
  <si>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</si>
  <si>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</si>
  <si>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</si>
  <si>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</si>
  <si>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</si>
  <si>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</si>
  <si>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</si>
  <si>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</si>
  <si>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</si>
  <si>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</si>
  <si>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</si>
  <si>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</si>
  <si>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</si>
  <si>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</si>
  <si>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</si>
  <si>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</si>
  <si>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</si>
  <si>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</si>
  <si>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</si>
  <si>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</si>
  <si>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</si>
  <si>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</si>
  <si>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</si>
  <si>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</si>
  <si>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</si>
  <si>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</si>
  <si>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</si>
  <si>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</si>
  <si>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</si>
  <si>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</si>
  <si>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</si>
  <si>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</si>
  <si>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</si>
  <si>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</si>
  <si>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</si>
  <si>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</si>
  <si>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</si>
  <si>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</si>
  <si>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</si>
  <si>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</si>
  <si>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</si>
  <si>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</si>
  <si>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</si>
  <si>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</si>
  <si>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</si>
  <si>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</si>
  <si>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</si>
  <si>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</si>
  <si>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</si>
  <si>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</si>
  <si>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</si>
  <si>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</si>
  <si>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</si>
  <si>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</si>
  <si>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</si>
  <si>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</si>
  <si>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</si>
  <si>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</si>
  <si>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</si>
  <si>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</si>
  <si>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</si>
  <si>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</si>
  <si>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</si>
  <si>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</si>
  <si>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</si>
  <si>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</si>
  <si>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</si>
  <si>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</si>
  <si>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</si>
  <si>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</si>
  <si>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</si>
  <si>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</si>
  <si>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</si>
  <si>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</si>
  <si>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</si>
  <si>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</si>
  <si>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</si>
  <si>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</si>
  <si>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</si>
  <si>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</si>
  <si>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</si>
  <si>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</si>
  <si>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</si>
  <si>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</si>
  <si>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</si>
  <si>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</si>
  <si>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</si>
  <si>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</si>
  <si>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</si>
  <si>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</si>
  <si>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</si>
  <si>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</si>
  <si>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</si>
  <si>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</si>
  <si>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</si>
  <si>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</si>
  <si>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</si>
  <si>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</si>
  <si>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</si>
  <si>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</si>
  <si>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</si>
  <si>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</si>
  <si>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</si>
  <si>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</si>
  <si>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</si>
  <si>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</si>
  <si>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</si>
  <si>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</si>
  <si>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</si>
  <si>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</si>
  <si>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</si>
  <si>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</si>
  <si>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</si>
  <si>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</si>
  <si>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</si>
  <si>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</si>
  <si>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</si>
  <si>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</si>
  <si>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</si>
  <si>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</si>
  <si>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</si>
  <si>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</si>
  <si>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</si>
  <si>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</si>
  <si>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</si>
  <si>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</si>
  <si>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</si>
  <si>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</si>
  <si>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</si>
  <si>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</si>
  <si>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</si>
  <si>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</si>
  <si>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</si>
  <si>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</si>
  <si>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</si>
  <si>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</si>
  <si>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</si>
  <si>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</si>
  <si>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</si>
  <si>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</si>
  <si>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</si>
  <si>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</si>
  <si>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</si>
  <si>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</si>
  <si>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</si>
  <si>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</si>
  <si>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</si>
  <si>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</si>
  <si>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</si>
  <si>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</si>
  <si>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</si>
  <si>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</si>
  <si>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</si>
  <si>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</si>
  <si>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</si>
  <si>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</si>
  <si>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</si>
  <si>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</si>
  <si>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</si>
  <si>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</si>
  <si>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</si>
  <si>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</si>
  <si>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</si>
  <si>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</si>
  <si>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</si>
  <si>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</si>
  <si>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</si>
  <si>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</si>
  <si>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</si>
  <si>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</si>
  <si>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</si>
  <si>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</si>
  <si>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</si>
  <si>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</si>
  <si>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</si>
  <si>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</si>
  <si>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</si>
  <si>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</si>
  <si>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</si>
  <si>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</si>
  <si>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</si>
  <si>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</si>
  <si>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</si>
  <si>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</si>
  <si>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</si>
  <si>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</si>
  <si>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</si>
  <si>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</si>
  <si>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</si>
  <si>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</si>
  <si>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</si>
  <si>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</si>
  <si>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</si>
  <si>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</si>
  <si>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</si>
  <si>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</si>
  <si>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</si>
  <si>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</si>
  <si>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</si>
  <si>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</si>
  <si>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</si>
  <si>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</si>
  <si>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</si>
  <si>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</si>
  <si>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</si>
  <si>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</si>
  <si>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</si>
  <si>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</si>
  <si>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</si>
  <si>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</si>
  <si>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</si>
  <si>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</si>
  <si>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</si>
  <si>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</si>
  <si>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</si>
  <si>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</si>
  <si>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</si>
  <si>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</si>
  <si>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</si>
  <si>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</si>
  <si>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</si>
  <si>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</si>
  <si>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</si>
  <si>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</si>
  <si>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</si>
  <si>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</si>
  <si>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</si>
  <si>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</si>
  <si>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</si>
  <si>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</si>
  <si>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</si>
  <si>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</si>
  <si>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</si>
  <si>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</si>
  <si>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</si>
  <si>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</si>
  <si>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</si>
  <si>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</si>
  <si>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</si>
  <si>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</si>
  <si>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</si>
  <si>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</si>
  <si>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</si>
  <si>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</si>
  <si>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</si>
  <si>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</si>
  <si>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</si>
  <si>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</si>
  <si>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</si>
  <si>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</si>
  <si>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</si>
  <si>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</si>
  <si>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</si>
  <si>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</si>
  <si>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</si>
  <si>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</si>
  <si>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</si>
  <si>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</si>
  <si>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</si>
  <si>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</si>
  <si>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</si>
  <si>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</si>
  <si>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</si>
  <si>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</si>
  <si>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</si>
  <si>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</si>
  <si>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</si>
  <si>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</si>
  <si>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</si>
  <si>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</si>
  <si>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</si>
  <si>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</si>
  <si>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</si>
  <si>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</si>
  <si>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</si>
  <si>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</si>
  <si>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</si>
  <si>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</si>
  <si>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</si>
  <si>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</si>
  <si>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</si>
  <si>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</si>
  <si>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</si>
  <si>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</si>
  <si>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</si>
  <si>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</si>
  <si>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</si>
  <si>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</si>
  <si>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</si>
  <si>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</si>
  <si>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</si>
  <si>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</si>
  <si>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</si>
  <si>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</si>
  <si>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</si>
  <si>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</si>
  <si>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</si>
  <si>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</si>
  <si>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</si>
  <si>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</si>
  <si>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</si>
  <si>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</si>
  <si>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</si>
  <si>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</si>
  <si>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</si>
  <si>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</si>
  <si>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</si>
  <si>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</si>
  <si>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</si>
  <si>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</si>
  <si>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</si>
  <si>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</si>
  <si>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</si>
  <si>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</si>
  <si>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</si>
  <si>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</si>
  <si>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</si>
  <si>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</si>
  <si>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</si>
  <si>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</si>
  <si>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</si>
  <si>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</si>
  <si>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</si>
  <si>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</si>
  <si>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</si>
  <si>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</si>
  <si>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</si>
  <si>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</si>
  <si>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</si>
  <si>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</si>
  <si>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</si>
  <si>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</si>
  <si>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</si>
  <si>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</si>
  <si>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</si>
  <si>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</si>
  <si>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</si>
  <si>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</si>
  <si>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</si>
  <si>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</si>
  <si>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</si>
  <si>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</si>
  <si>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</si>
  <si>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</si>
  <si>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</si>
  <si>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</si>
  <si>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</si>
  <si>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</si>
  <si>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</si>
  <si>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</si>
  <si>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</si>
  <si>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</si>
  <si>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</si>
  <si>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</si>
  <si>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</si>
  <si>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</si>
  <si>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</si>
  <si>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</si>
  <si>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</si>
  <si>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</si>
  <si>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</si>
  <si>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</si>
  <si>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</si>
  <si>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</si>
  <si>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</si>
  <si>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</si>
  <si>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</si>
  <si>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</si>
  <si>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</si>
  <si>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</si>
  <si>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</si>
  <si>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</si>
  <si>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</si>
  <si>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</si>
  <si>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</si>
  <si>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</si>
  <si>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</si>
  <si>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</si>
  <si>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</si>
  <si>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</si>
  <si>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</si>
  <si>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</si>
  <si>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</si>
  <si>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</si>
  <si>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</si>
  <si>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</si>
  <si>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</si>
  <si>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</si>
  <si>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</si>
  <si>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</si>
  <si>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</si>
  <si>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</si>
  <si>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</si>
  <si>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</si>
  <si>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</si>
  <si>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</si>
  <si>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</si>
  <si>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</si>
  <si>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</si>
  <si>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</si>
  <si>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</si>
  <si>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</si>
  <si>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</si>
  <si>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</si>
  <si>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</si>
  <si>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</si>
  <si>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</si>
  <si>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</si>
  <si>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</si>
  <si>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</si>
  <si>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</si>
  <si>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</si>
  <si>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</si>
  <si>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</si>
  <si>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</si>
  <si>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</si>
  <si>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</si>
  <si>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</si>
  <si>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</si>
  <si>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</si>
  <si>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</si>
  <si>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</si>
  <si>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</si>
  <si>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</si>
  <si>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</si>
  <si>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</si>
  <si>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</si>
  <si>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</si>
  <si>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</si>
  <si>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</si>
  <si>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</si>
  <si>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</si>
  <si>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</si>
  <si>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</si>
  <si>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</si>
  <si>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</si>
  <si>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</si>
  <si>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</si>
  <si>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</si>
  <si>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</si>
  <si>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</si>
  <si>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</si>
  <si>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</si>
  <si>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</si>
  <si>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</si>
  <si>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</si>
  <si>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</si>
  <si>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</si>
  <si>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</si>
  <si>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</si>
  <si>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</si>
  <si>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</si>
  <si>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</si>
  <si>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</si>
  <si>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</si>
  <si>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</si>
  <si>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</si>
  <si>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</si>
  <si>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</si>
  <si>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</si>
  <si>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</si>
  <si>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</si>
  <si>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</si>
  <si>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</si>
  <si>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</si>
  <si>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</si>
  <si>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</si>
  <si>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</si>
  <si>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</si>
  <si>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</si>
  <si>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</si>
  <si>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</si>
  <si>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</si>
  <si>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</si>
  <si>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</si>
  <si>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</si>
  <si>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</si>
  <si>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</si>
  <si>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</si>
  <si>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</si>
  <si>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</si>
  <si>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</si>
  <si>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</si>
  <si>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</si>
  <si>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</si>
  <si>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</si>
  <si>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</si>
  <si>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</si>
  <si>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</si>
  <si>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</si>
  <si>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</si>
  <si>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</si>
  <si>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</si>
  <si>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</si>
  <si>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</si>
  <si>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</si>
  <si>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</si>
  <si>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</si>
  <si>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</si>
  <si>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</si>
  <si>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</si>
  <si>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</si>
  <si>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</si>
  <si>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</si>
  <si>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</si>
  <si>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</si>
  <si>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</si>
  <si>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</si>
  <si>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</si>
  <si>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</si>
  <si>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</si>
  <si>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</si>
  <si>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</si>
  <si>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</si>
  <si>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</si>
  <si>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</si>
  <si>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</si>
  <si>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</si>
  <si>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</si>
  <si>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</si>
  <si>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</si>
  <si>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</si>
  <si>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</si>
  <si>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</si>
  <si>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</si>
  <si>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</si>
  <si>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</si>
  <si>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</si>
  <si>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</si>
  <si>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</si>
  <si>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</si>
  <si>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</si>
  <si>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</si>
  <si>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</si>
  <si>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</si>
  <si>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</si>
  <si>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</si>
  <si>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</si>
  <si>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</si>
  <si>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</si>
  <si>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</si>
  <si>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</si>
  <si>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</si>
  <si>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</si>
  <si>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</si>
  <si>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</si>
  <si>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</si>
  <si>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</si>
  <si>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</si>
  <si>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</si>
  <si>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</si>
  <si>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</si>
  <si>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</si>
  <si>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</si>
  <si>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</si>
  <si>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</si>
  <si>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</si>
  <si>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</si>
  <si>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</si>
  <si>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</si>
  <si>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</si>
  <si>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</si>
  <si>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</si>
  <si>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</si>
  <si>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</si>
  <si>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</si>
  <si>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</si>
  <si>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</si>
  <si>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</si>
  <si>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</si>
  <si>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</si>
  <si>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</si>
  <si>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</si>
  <si>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</si>
  <si>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</si>
  <si>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</si>
  <si>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</si>
  <si>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</si>
  <si>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</si>
  <si>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</si>
  <si>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</si>
  <si>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</si>
  <si>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</si>
  <si>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</si>
  <si>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</si>
  <si>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</si>
  <si>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</si>
  <si>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</si>
  <si>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</si>
  <si>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</si>
  <si>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</si>
  <si>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</si>
  <si>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</si>
  <si>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</si>
  <si>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</si>
  <si>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</si>
  <si>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</si>
  <si>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</si>
  <si>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</si>
  <si>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</si>
  <si>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</si>
  <si>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</si>
  <si>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</si>
  <si>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</si>
  <si>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</si>
  <si>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</si>
  <si>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</si>
  <si>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</si>
  <si>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</si>
  <si>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</si>
  <si>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</si>
  <si>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</si>
  <si>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</si>
  <si>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</si>
  <si>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</si>
  <si>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</si>
  <si>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</si>
  <si>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</si>
  <si>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</si>
  <si>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</si>
  <si>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</si>
  <si>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</si>
  <si>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</si>
  <si>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</si>
  <si>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</si>
  <si>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</si>
  <si>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</si>
  <si>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</si>
  <si>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</si>
  <si>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</si>
  <si>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</si>
  <si>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</si>
  <si>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</si>
  <si>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</si>
  <si>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</si>
  <si>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</si>
  <si>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</si>
  <si>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</si>
  <si>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</si>
  <si>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</si>
  <si>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</si>
  <si>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</si>
  <si>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</si>
  <si>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</si>
  <si>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</si>
  <si>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</si>
  <si>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</si>
  <si>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</si>
  <si>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</si>
  <si>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</si>
  <si>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</si>
  <si>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</si>
  <si>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</si>
  <si>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</si>
  <si>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</si>
  <si>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</si>
  <si>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</si>
  <si>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</si>
  <si>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</si>
  <si>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</si>
  <si>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</si>
  <si>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</si>
  <si>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</si>
  <si>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</si>
  <si>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</si>
  <si>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</si>
  <si>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</si>
  <si>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</si>
  <si>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</si>
  <si>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</si>
  <si>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</si>
  <si>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</si>
  <si>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</si>
  <si>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</si>
  <si>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</si>
  <si>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</si>
  <si>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</si>
  <si>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</si>
  <si>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</si>
  <si>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</si>
  <si>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</si>
  <si>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</si>
  <si>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</si>
  <si>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</si>
  <si>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</si>
  <si>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</si>
  <si>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</si>
  <si>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</si>
  <si>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</si>
  <si>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</si>
  <si>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</si>
  <si>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</si>
  <si>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</si>
  <si>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</si>
  <si>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</si>
  <si>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</si>
  <si>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</si>
  <si>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</si>
  <si>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</si>
  <si>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</si>
  <si>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</si>
  <si>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</si>
  <si>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</si>
  <si>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</si>
  <si>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</si>
  <si>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</si>
  <si>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</si>
  <si>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</si>
  <si>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</si>
  <si>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</si>
  <si>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</si>
  <si>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</si>
  <si>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</si>
  <si>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</si>
  <si>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</si>
  <si>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</si>
  <si>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</si>
  <si>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</si>
  <si>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</si>
  <si>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</si>
  <si>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</si>
  <si>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</si>
  <si>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</si>
  <si>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</si>
  <si>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</si>
  <si>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</si>
  <si>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</si>
  <si>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</si>
  <si>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</si>
  <si>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</si>
  <si>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</si>
  <si>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</si>
  <si>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</si>
  <si>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</si>
  <si>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</si>
  <si>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</si>
  <si>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</si>
  <si>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</si>
  <si>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</si>
  <si>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</si>
  <si>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</si>
  <si>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</si>
  <si>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</si>
  <si>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</si>
  <si>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</si>
  <si>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</si>
  <si>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</si>
  <si>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</si>
  <si>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</si>
  <si>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</si>
  <si>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</si>
  <si>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</si>
  <si>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</si>
  <si>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</si>
  <si>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</si>
  <si>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</si>
  <si>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</si>
  <si>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</si>
  <si>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</si>
  <si>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</si>
  <si>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</si>
  <si>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</si>
  <si>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</si>
  <si>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</si>
  <si>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</si>
  <si>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</si>
  <si>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</si>
  <si>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</si>
  <si>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</si>
  <si>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</si>
  <si>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</si>
  <si>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</si>
  <si>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</si>
  <si>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</si>
  <si>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</si>
  <si>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</si>
  <si>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</si>
  <si>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</si>
  <si>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</si>
  <si>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</si>
  <si>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</si>
  <si>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</si>
  <si>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</si>
  <si>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</si>
  <si>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</si>
  <si>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</si>
  <si>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</si>
  <si>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</si>
  <si>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</si>
  <si>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</si>
  <si>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</si>
  <si>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</si>
  <si>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</si>
  <si>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</si>
  <si>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</si>
  <si>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</si>
  <si>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</si>
  <si>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</si>
  <si>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</si>
  <si>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</si>
  <si>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</si>
  <si>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</si>
  <si>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</si>
  <si>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</si>
  <si>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</si>
  <si>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</si>
  <si>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</si>
  <si>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</si>
  <si>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</si>
  <si>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</si>
  <si>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</si>
  <si>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</si>
  <si>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</si>
  <si>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</si>
  <si>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</si>
  <si>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</si>
  <si>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</si>
  <si>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</si>
  <si>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</si>
  <si>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</si>
  <si>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</si>
  <si>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</si>
  <si>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</si>
  <si>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</si>
  <si>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</si>
  <si>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</si>
  <si>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</si>
  <si>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</si>
  <si>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</si>
  <si>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</si>
  <si>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</si>
  <si>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</si>
  <si>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</si>
  <si>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</si>
  <si>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</si>
  <si>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</si>
  <si>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</si>
  <si>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</si>
  <si>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</si>
  <si>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</si>
  <si>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</si>
  <si>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</si>
  <si>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</si>
  <si>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</si>
  <si>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</si>
  <si>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</si>
  <si>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</si>
  <si>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</si>
  <si>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</si>
  <si>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</si>
  <si>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</si>
  <si>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</si>
  <si>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</si>
  <si>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</si>
  <si>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</si>
  <si>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</si>
  <si>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</si>
  <si>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</si>
  <si>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</si>
  <si>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</si>
  <si>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</si>
  <si>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</si>
  <si>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</si>
  <si>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</si>
  <si>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</si>
  <si>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</si>
  <si>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</si>
  <si>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</si>
  <si>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</si>
  <si>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</si>
  <si>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</si>
  <si>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</si>
  <si>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</si>
  <si>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</si>
  <si>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</si>
  <si>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</si>
  <si>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</si>
  <si>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</si>
  <si>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</si>
  <si>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</si>
  <si>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</si>
  <si>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</si>
  <si>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</si>
  <si>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</si>
  <si>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</si>
  <si>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</si>
  <si>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</si>
  <si>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</si>
  <si>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</si>
  <si>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</si>
  <si>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</si>
  <si>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</si>
  <si>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</si>
  <si>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</si>
  <si>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</si>
  <si>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</si>
  <si>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</si>
  <si>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</si>
  <si>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</si>
  <si>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</si>
  <si>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</si>
  <si>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</si>
  <si>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</si>
  <si>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</si>
  <si>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</si>
  <si>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</si>
  <si>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</si>
  <si>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</si>
  <si>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</si>
  <si>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</si>
  <si>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</si>
  <si>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</si>
  <si>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</si>
  <si>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</si>
  <si>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</si>
  <si>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</si>
  <si>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</si>
  <si>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</si>
  <si>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</si>
  <si>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</si>
  <si>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</si>
  <si>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</si>
  <si>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</si>
  <si>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</si>
  <si>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</si>
  <si>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</si>
  <si>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</si>
  <si>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</si>
  <si>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</si>
  <si>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</si>
  <si>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</si>
  <si>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</si>
  <si>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</si>
  <si>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</si>
  <si>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</si>
  <si>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</si>
  <si>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</si>
  <si>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</si>
  <si>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</si>
  <si>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</si>
  <si>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</si>
  <si>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</si>
  <si>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</si>
  <si>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</si>
  <si>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</si>
  <si>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</si>
  <si>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</si>
  <si>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</si>
  <si>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</si>
  <si>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</si>
  <si>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</si>
  <si>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</si>
  <si>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</si>
  <si>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</si>
  <si>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</si>
  <si>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</si>
  <si>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</si>
  <si>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</si>
  <si>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</si>
  <si>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</si>
  <si>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</si>
  <si>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</si>
  <si>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</si>
  <si>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</si>
  <si>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</si>
  <si>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</si>
  <si>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</si>
  <si>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</si>
  <si>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</si>
  <si>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</si>
  <si>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</si>
  <si>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</si>
  <si>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</si>
  <si>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</si>
  <si>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</si>
  <si>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</si>
  <si>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</si>
  <si>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</si>
  <si>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</si>
  <si>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</si>
  <si>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</si>
  <si>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</si>
  <si>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</si>
  <si>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</si>
  <si>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</si>
  <si>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</si>
  <si>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</si>
  <si>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</si>
  <si>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</si>
  <si>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</si>
  <si>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</si>
  <si>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</si>
  <si>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</si>
  <si>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</si>
  <si>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</si>
  <si>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</si>
  <si>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</si>
  <si>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</si>
  <si>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</si>
  <si>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</si>
  <si>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</si>
  <si>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</si>
  <si>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</si>
  <si>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</si>
  <si>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</si>
  <si>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</si>
  <si>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</si>
  <si>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</si>
  <si>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</si>
  <si>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</si>
  <si>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</si>
  <si>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</si>
  <si>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</si>
  <si>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</si>
  <si>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</si>
  <si>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</si>
  <si>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</si>
  <si>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</si>
  <si>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</si>
  <si>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</si>
  <si>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</si>
  <si>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</si>
  <si>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</si>
  <si>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</si>
  <si>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</si>
  <si>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</si>
  <si>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</si>
  <si>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</si>
  <si>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</si>
  <si>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</si>
  <si>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</si>
  <si>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</si>
  <si>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</si>
  <si>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</si>
  <si>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</si>
  <si>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</si>
  <si>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</si>
  <si>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</si>
  <si>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</si>
  <si>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</si>
  <si>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</si>
  <si>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</si>
  <si>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</si>
  <si>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</si>
  <si>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</si>
  <si>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</si>
  <si>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</si>
  <si>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</si>
  <si>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</si>
  <si>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</si>
  <si>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</si>
  <si>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</si>
  <si>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</si>
  <si>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</si>
  <si>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</si>
  <si>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</si>
  <si>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</si>
  <si>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</si>
  <si>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</si>
  <si>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</si>
  <si>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</si>
  <si>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</si>
  <si>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</si>
  <si>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</si>
  <si>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</si>
  <si>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</si>
  <si>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</si>
  <si>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</si>
  <si>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</si>
  <si>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</si>
  <si>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</si>
  <si>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</si>
  <si>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</si>
  <si>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</si>
  <si>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</si>
  <si>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</si>
  <si>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</si>
  <si>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</si>
  <si>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</si>
  <si>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</si>
  <si>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</si>
  <si>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</si>
  <si>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</si>
  <si>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</si>
  <si>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</si>
  <si>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</si>
  <si>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</si>
  <si>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</si>
  <si>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</si>
  <si>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</si>
  <si>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</si>
  <si>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</si>
  <si>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</si>
  <si>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</si>
  <si>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</si>
  <si>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</si>
  <si>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</si>
  <si>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</si>
  <si>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</si>
  <si>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</si>
  <si>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</si>
  <si>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</si>
  <si>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</si>
  <si>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</si>
  <si>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</si>
  <si>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</si>
  <si>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</si>
  <si>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</si>
  <si>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</si>
  <si>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</si>
  <si>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</si>
  <si>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</si>
  <si>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</si>
  <si>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</si>
  <si>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</si>
  <si>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</si>
  <si>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</si>
  <si>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</si>
  <si>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</si>
  <si>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</si>
  <si>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</si>
  <si>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</si>
  <si>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</si>
  <si>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</si>
  <si>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</si>
  <si>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</si>
  <si>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</si>
  <si>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</si>
  <si>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</si>
  <si>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</si>
  <si>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</si>
  <si>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</si>
  <si>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</si>
  <si>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</si>
  <si>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</si>
  <si>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</si>
  <si>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</si>
  <si>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</si>
  <si>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</si>
  <si>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</si>
  <si>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</si>
  <si>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</si>
  <si>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</si>
  <si>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</si>
  <si>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</si>
  <si>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</si>
  <si>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</si>
  <si>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</si>
  <si>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</si>
  <si>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</si>
  <si>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</si>
  <si>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</si>
  <si>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</si>
  <si>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</si>
  <si>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</si>
  <si>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</si>
  <si>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</si>
  <si>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</si>
  <si>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</si>
  <si>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</si>
  <si>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</si>
  <si>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</si>
  <si>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</si>
  <si>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</si>
  <si>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</si>
  <si>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</si>
  <si>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</si>
  <si>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</si>
  <si>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</si>
  <si>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</si>
  <si>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</si>
  <si>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</si>
  <si>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</si>
  <si>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</si>
  <si>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</si>
  <si>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</si>
  <si>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</si>
  <si>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</si>
  <si>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</si>
  <si>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</si>
  <si>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</si>
  <si>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</si>
  <si>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</si>
  <si>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</si>
  <si>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</si>
  <si>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</si>
  <si>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</si>
  <si>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</si>
  <si>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</si>
  <si>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</si>
  <si>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</si>
  <si>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</si>
  <si>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</si>
  <si>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</si>
  <si>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</si>
  <si>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</si>
  <si>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</si>
  <si>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</si>
  <si>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</si>
  <si>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</si>
  <si>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</si>
  <si>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</si>
  <si>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</si>
  <si>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</si>
  <si>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</si>
  <si>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</si>
  <si>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</si>
  <si>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</si>
  <si>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</si>
  <si>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</si>
  <si>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</si>
  <si>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</si>
  <si>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</si>
  <si>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</si>
  <si>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</si>
  <si>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</si>
  <si>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</si>
  <si>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</si>
  <si>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</si>
  <si>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</si>
  <si>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</si>
  <si>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</si>
  <si>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</si>
  <si>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</si>
  <si>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</si>
  <si>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</si>
  <si>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</si>
  <si>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</si>
  <si>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</si>
  <si>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</si>
  <si>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</si>
  <si>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</si>
  <si>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</si>
  <si>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</si>
  <si>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</si>
  <si>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</si>
  <si>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</si>
  <si>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</si>
  <si>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</si>
  <si>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</si>
  <si>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</si>
  <si>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</si>
  <si>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</si>
  <si>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</si>
  <si>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</si>
  <si>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</si>
  <si>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</si>
  <si>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</si>
  <si>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</si>
  <si>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</si>
  <si>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</si>
  <si>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</si>
  <si>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</si>
  <si>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</si>
  <si>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</si>
  <si>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</si>
  <si>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</si>
  <si>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</si>
  <si>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</si>
  <si>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</si>
  <si>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</si>
  <si>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</si>
  <si>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</si>
  <si>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</si>
  <si>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</si>
  <si>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</si>
  <si>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</si>
  <si>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</si>
  <si>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</si>
  <si>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</si>
  <si>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</si>
  <si>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</si>
  <si>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</si>
  <si>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</si>
  <si>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</si>
  <si>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</si>
  <si>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</si>
  <si>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</si>
  <si>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</si>
  <si>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</si>
  <si>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</si>
  <si>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</si>
  <si>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</si>
  <si>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</si>
  <si>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</si>
  <si>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</si>
  <si>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</si>
  <si>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</si>
  <si>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</si>
  <si>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</si>
  <si>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</si>
  <si>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</si>
  <si>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</si>
  <si>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</si>
  <si>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</si>
  <si>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</si>
  <si>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</si>
  <si>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</si>
  <si>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</si>
  <si>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</si>
  <si>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</si>
  <si>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</si>
  <si>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</si>
  <si>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</si>
  <si>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</si>
  <si>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</si>
  <si>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</si>
  <si>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</si>
  <si>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</si>
  <si>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</si>
  <si>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</si>
  <si>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</si>
  <si>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</si>
  <si>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</si>
  <si>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</si>
  <si>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</si>
  <si>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</si>
  <si>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</si>
  <si>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</si>
  <si>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</si>
  <si>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</si>
  <si>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</si>
  <si>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</si>
  <si>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</si>
  <si>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</si>
  <si>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</si>
  <si>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</si>
  <si>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</si>
  <si>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</si>
  <si>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</si>
  <si>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</si>
  <si>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</si>
  <si>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</si>
  <si>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</si>
  <si>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</si>
  <si>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</si>
  <si>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</si>
  <si>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</si>
  <si>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</si>
  <si>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</si>
  <si>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</si>
  <si>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</si>
  <si>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</si>
  <si>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</si>
  <si>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</si>
  <si>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</si>
  <si>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</si>
  <si>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</si>
  <si>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</si>
  <si>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</si>
  <si>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</si>
  <si>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</si>
  <si>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</si>
  <si>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</si>
  <si>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</si>
  <si>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</si>
  <si>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</si>
  <si>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</si>
  <si>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</si>
  <si>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</si>
  <si>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</si>
  <si>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</si>
  <si>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</si>
  <si>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</si>
  <si>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</si>
  <si>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</si>
  <si>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</si>
  <si>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</si>
  <si>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</si>
  <si>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</si>
  <si>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</si>
  <si>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</si>
  <si>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</si>
  <si>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</si>
  <si>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</si>
  <si>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</si>
  <si>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</si>
  <si>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</si>
  <si>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</si>
  <si>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</si>
  <si>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</si>
  <si>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</si>
  <si>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</si>
  <si>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</si>
  <si>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</si>
  <si>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</si>
  <si>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</si>
  <si>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</si>
  <si>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</si>
  <si>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</si>
  <si>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</si>
  <si>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</si>
  <si>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</si>
  <si>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</si>
  <si>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</si>
  <si>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</si>
  <si>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</si>
  <si>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</si>
  <si>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</si>
  <si>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</si>
  <si>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</si>
  <si>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</si>
  <si>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</si>
  <si>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</si>
  <si>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</si>
  <si>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</si>
  <si>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</si>
  <si>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</si>
  <si>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</si>
  <si>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</si>
  <si>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</si>
  <si>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</si>
  <si>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</si>
  <si>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</si>
  <si>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</si>
  <si>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</si>
  <si>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</si>
  <si>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</si>
  <si>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</si>
  <si>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</si>
  <si>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</si>
  <si>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</si>
  <si>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</si>
  <si>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</si>
  <si>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</si>
  <si>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</si>
  <si>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</si>
  <si>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</si>
  <si>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</si>
  <si>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</si>
  <si>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</si>
  <si>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</si>
  <si>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</si>
  <si>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</si>
  <si>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</si>
  <si>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</si>
  <si>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</si>
  <si>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</si>
  <si>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</si>
  <si>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</si>
  <si>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</si>
  <si>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</si>
  <si>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</si>
  <si>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</si>
  <si>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</si>
  <si>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</si>
  <si>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</si>
  <si>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</si>
  <si>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</si>
  <si>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</si>
  <si>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</si>
  <si>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</si>
  <si>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</si>
  <si>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</si>
  <si>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</si>
  <si>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</si>
  <si>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</si>
  <si>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</si>
  <si>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</si>
  <si>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</si>
  <si>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</si>
  <si>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</si>
  <si>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</si>
  <si>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</si>
  <si>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</si>
  <si>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</si>
  <si>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</si>
  <si>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</si>
  <si>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</si>
  <si>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</si>
  <si>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</si>
  <si>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</si>
  <si>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</si>
  <si>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</si>
  <si>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</si>
  <si>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</si>
  <si>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</si>
  <si>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</si>
  <si>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</si>
  <si>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</si>
  <si>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</si>
  <si>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</si>
  <si>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</si>
  <si>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</si>
  <si>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</si>
  <si>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</si>
  <si>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</si>
  <si>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</si>
  <si>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</si>
  <si>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</si>
  <si>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</si>
  <si>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</si>
  <si>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</si>
  <si>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</si>
  <si>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</si>
  <si>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</si>
  <si>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</si>
  <si>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</si>
  <si>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</si>
  <si>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</si>
  <si>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</si>
  <si>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</si>
  <si>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</si>
  <si>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</si>
  <si>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</si>
  <si>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</si>
  <si>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</si>
  <si>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</si>
  <si>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</si>
  <si>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</si>
  <si>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</si>
  <si>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</si>
  <si>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</si>
  <si>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</si>
  <si>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</si>
  <si>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</si>
  <si>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</si>
  <si>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</si>
  <si>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</si>
  <si>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</si>
  <si>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</si>
  <si>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</si>
  <si>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</si>
  <si>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</si>
  <si>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</si>
  <si>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</si>
  <si>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</si>
  <si>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</si>
  <si>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</si>
  <si>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</si>
  <si>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</si>
  <si>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</si>
  <si>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</si>
  <si>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</si>
  <si>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</si>
  <si>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</si>
  <si>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</si>
  <si>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</si>
  <si>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</si>
  <si>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</si>
  <si>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</si>
  <si>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</si>
  <si>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</si>
  <si>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</si>
  <si>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</si>
  <si>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</si>
  <si>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</si>
  <si>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</si>
  <si>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</si>
  <si>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</si>
  <si>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</si>
  <si>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</si>
  <si>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</si>
  <si>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</si>
  <si>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</si>
  <si>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</si>
  <si>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</si>
  <si>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</si>
  <si>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</si>
  <si>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</si>
  <si>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</si>
  <si>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</si>
  <si>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</si>
  <si>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</si>
  <si>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</si>
  <si>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</si>
  <si>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</si>
  <si>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</si>
  <si>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</si>
  <si>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</si>
  <si>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</si>
  <si>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</si>
  <si>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</si>
  <si>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</si>
  <si>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</si>
  <si>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</si>
  <si>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</si>
  <si>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</si>
  <si>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</si>
  <si>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</si>
  <si>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</si>
  <si>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</si>
  <si>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</si>
  <si>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</si>
  <si>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</si>
  <si>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</si>
  <si>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</si>
  <si>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</si>
  <si>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</si>
  <si>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</si>
  <si>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</si>
  <si>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</si>
  <si>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</si>
  <si>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</si>
  <si>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</si>
  <si>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</si>
  <si>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</si>
  <si>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</si>
  <si>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</si>
  <si>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</si>
  <si>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</si>
  <si>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</si>
  <si>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</si>
  <si>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</si>
  <si>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</si>
  <si>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</si>
  <si>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</si>
  <si>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</si>
  <si>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</si>
  <si>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</si>
  <si>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</si>
  <si>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</si>
  <si>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</si>
  <si>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</si>
  <si>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</si>
  <si>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</si>
  <si>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</si>
  <si>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</si>
  <si>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</si>
  <si>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</si>
  <si>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</si>
  <si>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</si>
  <si>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</si>
  <si>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</si>
  <si>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</si>
  <si>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</si>
  <si>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</si>
  <si>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</si>
  <si>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</si>
  <si>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</si>
  <si>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</si>
  <si>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</si>
  <si>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</si>
  <si>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</si>
  <si>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</si>
  <si>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</si>
  <si>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</si>
  <si>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</si>
  <si>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</si>
  <si>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</si>
  <si>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</si>
  <si>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</si>
  <si>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</si>
  <si>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</si>
  <si>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</si>
  <si>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</si>
  <si>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</si>
  <si>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</si>
  <si>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</si>
  <si>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</si>
  <si>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</si>
  <si>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</si>
  <si>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</si>
  <si>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</si>
  <si>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</si>
  <si>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</si>
  <si>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</si>
  <si>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</si>
  <si>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</si>
  <si>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</si>
  <si>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</si>
  <si>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</si>
  <si>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</si>
  <si>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</si>
  <si>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</si>
  <si>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</si>
  <si>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</si>
  <si>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</si>
  <si>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</si>
  <si>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</si>
  <si>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</si>
  <si>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</si>
  <si>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</si>
  <si>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</si>
  <si>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</si>
  <si>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</si>
  <si>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</si>
  <si>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</si>
  <si>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</si>
  <si>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</si>
  <si>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</si>
  <si>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</si>
  <si>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</si>
  <si>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</si>
  <si>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</si>
  <si>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</si>
  <si>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</si>
  <si>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</si>
  <si>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</si>
  <si>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</si>
  <si>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</si>
  <si>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</si>
  <si>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</si>
  <si>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</si>
  <si>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</si>
  <si>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</si>
  <si>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</si>
  <si>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</si>
  <si>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</si>
  <si>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</si>
  <si>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</si>
  <si>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</si>
  <si>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</si>
  <si>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</si>
  <si>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</si>
  <si>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</si>
  <si>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</si>
  <si>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</si>
  <si>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</si>
  <si>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</si>
  <si>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</si>
  <si>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</si>
  <si>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</si>
  <si>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</si>
  <si>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</si>
  <si>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</si>
  <si>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</si>
  <si>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</si>
  <si>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</si>
  <si>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</si>
  <si>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</si>
  <si>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</si>
  <si>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</si>
  <si>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</si>
  <si>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</si>
  <si>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</si>
  <si>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</si>
  <si>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</si>
  <si>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</si>
  <si>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</si>
  <si>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</si>
  <si>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</si>
  <si>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</si>
  <si>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</si>
  <si>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</si>
  <si>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</si>
  <si>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</si>
  <si>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</si>
  <si>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</si>
  <si>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</si>
  <si>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</si>
  <si>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</si>
  <si>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</si>
  <si>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</si>
  <si>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</si>
  <si>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</si>
  <si>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</si>
  <si>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</si>
  <si>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</si>
  <si>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</si>
  <si>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</si>
  <si>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</si>
  <si>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</si>
  <si>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</si>
  <si>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</si>
  <si>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</si>
  <si>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</si>
  <si>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</si>
  <si>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</si>
  <si>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</si>
  <si>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</si>
  <si>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</si>
  <si>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</si>
  <si>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</si>
  <si>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</si>
  <si>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</si>
  <si>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</si>
  <si>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</si>
  <si>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</si>
  <si>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</si>
  <si>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</si>
  <si>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</si>
  <si>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</si>
  <si>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</si>
  <si>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</si>
  <si>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</si>
  <si>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</si>
  <si>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</si>
  <si>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</si>
  <si>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</si>
  <si>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</si>
  <si>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</si>
  <si>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</si>
  <si>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</si>
  <si>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</si>
  <si>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</si>
  <si>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</si>
  <si>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</si>
  <si>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</si>
  <si>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</si>
  <si>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</si>
  <si>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</si>
  <si>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</si>
  <si>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</si>
  <si>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</si>
  <si>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</si>
  <si>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</si>
  <si>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</si>
  <si>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</si>
  <si>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</si>
  <si>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</si>
  <si>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</si>
  <si>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</si>
  <si>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</si>
  <si>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</si>
  <si>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</si>
  <si>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</si>
  <si>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</si>
  <si>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</si>
  <si>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</si>
  <si>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</si>
  <si>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</si>
  <si>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</si>
  <si>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</si>
  <si>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</si>
  <si>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</si>
  <si>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</si>
  <si>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</si>
  <si>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</si>
  <si>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</si>
  <si>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</si>
  <si>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</si>
  <si>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</si>
  <si>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</si>
  <si>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</si>
  <si>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</si>
  <si>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</si>
  <si>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</si>
  <si>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</si>
  <si>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</si>
  <si>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</si>
  <si>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</si>
  <si>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</si>
  <si>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</si>
  <si>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</si>
  <si>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</si>
  <si>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</si>
  <si>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</si>
  <si>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</si>
  <si>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</si>
  <si>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</si>
  <si>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</si>
  <si>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</si>
  <si>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</si>
  <si>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</si>
  <si>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</si>
  <si>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</si>
  <si>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</si>
  <si>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</si>
  <si>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</si>
  <si>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</si>
  <si>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</si>
  <si>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</si>
  <si>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</si>
  <si>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</si>
  <si>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</si>
  <si>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</si>
  <si>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</si>
  <si>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</si>
  <si>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</si>
  <si>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</si>
  <si>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</si>
  <si>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</si>
  <si>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</si>
  <si>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</si>
  <si>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</si>
  <si>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</si>
  <si>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</si>
  <si>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</si>
  <si>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</si>
  <si>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</si>
  <si>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</si>
  <si>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</si>
  <si>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</si>
  <si>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</si>
  <si>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</si>
  <si>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</si>
  <si>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</si>
  <si>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</si>
  <si>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</si>
  <si>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</si>
  <si>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</si>
  <si>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</si>
  <si>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</si>
  <si>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</si>
  <si>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</si>
  <si>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</si>
  <si>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</si>
  <si>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</si>
  <si>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</si>
  <si>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</si>
  <si>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</si>
  <si>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</si>
  <si>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</si>
  <si>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</si>
  <si>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</si>
  <si>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</si>
  <si>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</si>
  <si>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</si>
  <si>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</si>
  <si>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</si>
  <si>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</si>
  <si>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</si>
  <si>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</si>
  <si>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</si>
  <si>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</si>
  <si>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</si>
  <si>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</si>
  <si>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</si>
  <si>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</si>
  <si>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</si>
  <si>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</si>
  <si>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</si>
  <si>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</si>
  <si>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</si>
  <si>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</si>
  <si>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</si>
  <si>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</si>
  <si>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</si>
  <si>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</si>
  <si>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</si>
  <si>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</si>
  <si>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</si>
  <si>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</si>
  <si>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</si>
  <si>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</si>
  <si>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</si>
  <si>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</si>
  <si>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</si>
  <si>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</si>
  <si>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</si>
  <si>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</si>
  <si>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</si>
  <si>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</si>
  <si>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</si>
  <si>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</si>
  <si>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</si>
  <si>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</si>
  <si>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</si>
  <si>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</si>
  <si>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</si>
  <si>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</si>
  <si>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</si>
  <si>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</si>
  <si>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</si>
  <si>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</si>
  <si>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</si>
  <si>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</si>
  <si>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</si>
  <si>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</si>
  <si>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</si>
  <si>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</si>
  <si>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</si>
  <si>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</si>
  <si>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</si>
  <si>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</si>
  <si>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</si>
  <si>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</si>
  <si>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</si>
  <si>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</si>
  <si>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</si>
  <si>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</si>
  <si>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</si>
  <si>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</si>
  <si>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</si>
  <si>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</si>
  <si>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</si>
  <si>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</si>
  <si>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</si>
  <si>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</si>
  <si>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</si>
  <si>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</si>
  <si>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</si>
  <si>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</si>
  <si>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</si>
  <si>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</si>
  <si>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</si>
  <si>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</si>
  <si>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</si>
  <si>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</si>
  <si>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</si>
  <si>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</si>
  <si>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</si>
  <si>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</si>
  <si>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</si>
  <si>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</si>
  <si>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</si>
  <si>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</si>
  <si>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</si>
  <si>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</si>
  <si>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</si>
  <si>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</si>
  <si>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</si>
  <si>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</si>
  <si>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</si>
  <si>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</si>
  <si>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</si>
  <si>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</si>
  <si>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</si>
  <si>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</si>
  <si>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</si>
  <si>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</si>
  <si>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</si>
  <si>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</si>
  <si>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</si>
  <si>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</si>
  <si>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</si>
  <si>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</si>
  <si>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</si>
  <si>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</si>
  <si>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</si>
  <si>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</si>
  <si>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</si>
  <si>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</si>
  <si>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</si>
  <si>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</si>
  <si>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</si>
  <si>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</si>
  <si>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</si>
  <si>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</si>
  <si>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</si>
  <si>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</si>
  <si>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</si>
  <si>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</si>
  <si>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</si>
  <si>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</si>
  <si>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</si>
  <si>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</si>
  <si>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</si>
  <si>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</si>
  <si>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</si>
  <si>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</si>
  <si>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</si>
  <si>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</si>
  <si>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</si>
  <si>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</si>
  <si>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</si>
  <si>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</si>
  <si>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</si>
  <si>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</si>
  <si>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</si>
  <si>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</si>
  <si>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</si>
  <si>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</si>
  <si>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</si>
  <si>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</si>
  <si>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</si>
  <si>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</si>
  <si>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</si>
  <si>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</si>
  <si>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</si>
  <si>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</si>
  <si>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</si>
  <si>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</si>
  <si>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</si>
  <si>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</si>
  <si>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</si>
  <si>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</si>
  <si>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</si>
  <si>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</si>
  <si>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</si>
  <si>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</si>
  <si>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</si>
  <si>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</si>
  <si>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</si>
  <si>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</si>
  <si>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</si>
  <si>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</si>
  <si>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</si>
  <si>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</si>
  <si>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</si>
  <si>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</si>
  <si>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</si>
  <si>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</si>
  <si>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</si>
  <si>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</si>
  <si>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</si>
  <si>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</si>
  <si>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</si>
  <si>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</si>
  <si>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</si>
  <si>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</si>
  <si>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</si>
  <si>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</si>
  <si>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</si>
  <si>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</si>
  <si>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</si>
  <si>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</si>
  <si>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</si>
  <si>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</si>
  <si>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</si>
  <si>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</si>
  <si>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</si>
  <si>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</si>
  <si>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</si>
  <si>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</si>
  <si>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</si>
  <si>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</si>
  <si>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</si>
  <si>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</si>
  <si>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</si>
  <si>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</si>
  <si>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</si>
  <si>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</si>
  <si>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</si>
  <si>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</si>
  <si>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</si>
  <si>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</si>
  <si>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</si>
  <si>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</si>
  <si>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</si>
  <si>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</si>
  <si>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</si>
  <si>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</si>
  <si>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</si>
  <si>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</si>
  <si>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</si>
  <si>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</si>
  <si>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</si>
  <si>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</si>
  <si>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</si>
  <si>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</si>
  <si>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</si>
  <si>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</si>
  <si>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</si>
  <si>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</si>
  <si>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</si>
  <si>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</si>
  <si>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</si>
  <si>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</si>
  <si>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</si>
  <si>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</si>
  <si>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</si>
  <si>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</si>
  <si>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</si>
  <si>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</si>
  <si>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</si>
  <si>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</si>
  <si>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</si>
  <si>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</si>
  <si>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</si>
  <si>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</si>
  <si>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</si>
  <si>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</si>
  <si>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</si>
  <si>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</si>
  <si>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</si>
  <si>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</si>
  <si>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</si>
  <si>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</si>
  <si>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</si>
  <si>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</si>
  <si>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</si>
  <si>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</si>
  <si>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</si>
  <si>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</si>
  <si>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</si>
  <si>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</si>
  <si>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</si>
  <si>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</si>
  <si>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</si>
  <si>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</si>
  <si>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</si>
  <si>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</si>
  <si>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</si>
  <si>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</si>
  <si>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</si>
  <si>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</si>
  <si>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</si>
  <si>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</si>
  <si>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</si>
  <si>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</si>
  <si>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</si>
  <si>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</si>
  <si>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</si>
  <si>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</si>
  <si>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</si>
  <si>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</si>
  <si>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</si>
  <si>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</si>
  <si>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</si>
  <si>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</si>
  <si>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</si>
  <si>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</si>
  <si>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</si>
  <si>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</si>
  <si>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</si>
  <si>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</si>
  <si>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</si>
  <si>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</si>
  <si>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</si>
  <si>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</si>
  <si>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</si>
  <si>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</si>
  <si>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</si>
  <si>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</si>
  <si>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</si>
  <si>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</si>
  <si>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</si>
  <si>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</si>
  <si>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</si>
  <si>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</si>
  <si>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</si>
  <si>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</si>
  <si>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</si>
  <si>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</si>
  <si>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</si>
  <si>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</si>
  <si>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</si>
  <si>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</si>
  <si>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</si>
  <si>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</si>
  <si>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</si>
  <si>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</si>
  <si>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</si>
  <si>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</si>
  <si>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</si>
  <si>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</si>
  <si>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</si>
  <si>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</si>
  <si>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</si>
  <si>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</si>
  <si>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</si>
  <si>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</si>
  <si>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</si>
  <si>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</si>
  <si>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</si>
  <si>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</si>
  <si>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</si>
  <si>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</si>
  <si>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</si>
  <si>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</si>
  <si>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</si>
  <si>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</si>
  <si>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</si>
  <si>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</si>
  <si>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</si>
  <si>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</si>
  <si>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</si>
  <si>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</si>
  <si>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</si>
  <si>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</si>
  <si>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</si>
  <si>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</si>
  <si>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</si>
  <si>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</si>
  <si>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</si>
  <si>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</si>
  <si>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</si>
  <si>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</si>
  <si>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</si>
  <si>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</si>
  <si>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</si>
  <si>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</si>
  <si>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</si>
  <si>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</si>
  <si>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</si>
  <si>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</si>
  <si>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</si>
  <si>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</si>
  <si>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</si>
  <si>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</si>
  <si>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</si>
  <si>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</si>
  <si>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</si>
  <si>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</si>
  <si>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</si>
  <si>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</si>
  <si>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</si>
  <si>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</si>
  <si>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</si>
  <si>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</si>
  <si>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</si>
  <si>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</si>
  <si>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</si>
  <si>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</si>
  <si>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</si>
  <si>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</si>
  <si>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</si>
  <si>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</si>
  <si>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</si>
  <si>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</si>
  <si>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</si>
  <si>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</si>
  <si>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</si>
  <si>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</si>
  <si>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</si>
  <si>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</si>
  <si>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</si>
  <si>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</si>
  <si>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</si>
  <si>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</si>
  <si>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</si>
  <si>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</si>
  <si>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</si>
  <si>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</si>
  <si>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</si>
  <si>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</si>
  <si>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</si>
  <si>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</si>
  <si>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</si>
  <si>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</si>
  <si>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</si>
  <si>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</si>
  <si>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</si>
  <si>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</si>
  <si>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</si>
  <si>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</si>
  <si>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</si>
  <si>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</si>
  <si>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</si>
  <si>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</si>
  <si>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</si>
  <si>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</si>
  <si>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</si>
  <si>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</si>
  <si>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</si>
  <si>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</si>
  <si>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</si>
  <si>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</si>
  <si>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</si>
  <si>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</si>
  <si>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</si>
  <si>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</si>
  <si>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</si>
  <si>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</si>
  <si>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</si>
  <si>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</si>
  <si>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</si>
  <si>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</si>
  <si>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</si>
  <si>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</si>
  <si>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</si>
  <si>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</si>
  <si>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</si>
  <si>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</si>
  <si>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</si>
  <si>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</si>
  <si>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</si>
  <si>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</si>
  <si>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</si>
  <si>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</si>
  <si>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</si>
  <si>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</si>
  <si>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</si>
  <si>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</si>
  <si>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</si>
  <si>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</si>
  <si>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</si>
  <si>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</si>
  <si>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</si>
  <si>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</si>
  <si>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</si>
  <si>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</si>
  <si>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</si>
  <si>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</si>
  <si>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</si>
  <si>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</si>
  <si>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</si>
  <si>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</si>
  <si>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</si>
  <si>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</si>
  <si>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</si>
  <si>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</si>
  <si>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</si>
  <si>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</si>
  <si>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</si>
  <si>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</si>
  <si>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</si>
  <si>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</si>
  <si>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</si>
  <si>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</si>
  <si>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</si>
  <si>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</si>
  <si>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</si>
  <si>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</si>
  <si>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</si>
  <si>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</si>
  <si>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</si>
  <si>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</si>
  <si>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</si>
  <si>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</si>
  <si>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</si>
  <si>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</si>
  <si>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</si>
  <si>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</si>
  <si>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</si>
  <si>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</si>
  <si>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</si>
  <si>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</si>
  <si>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</si>
  <si>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</si>
  <si>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</si>
  <si>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</si>
  <si>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</si>
  <si>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</si>
  <si>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</si>
  <si>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</si>
  <si>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</si>
  <si>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</si>
  <si>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</si>
  <si>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</si>
  <si>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</si>
  <si>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</si>
  <si>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</si>
  <si>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</si>
  <si>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</si>
  <si>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</si>
  <si>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</si>
  <si>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</si>
  <si>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</si>
  <si>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</si>
  <si>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</si>
  <si>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</si>
  <si>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</si>
  <si>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</si>
  <si>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</si>
  <si>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</si>
  <si>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</si>
  <si>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</si>
  <si>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</si>
  <si>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</si>
  <si>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</si>
  <si>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</si>
  <si>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</si>
  <si>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</si>
  <si>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</si>
  <si>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</si>
  <si>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</si>
  <si>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</si>
  <si>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</si>
  <si>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</si>
  <si>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</si>
  <si>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</si>
  <si>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</si>
  <si>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</si>
  <si>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</si>
  <si>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</si>
  <si>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</si>
  <si>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</si>
  <si>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</si>
  <si>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</si>
  <si>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</si>
  <si>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</si>
  <si>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</si>
  <si>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</si>
  <si>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</si>
  <si>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</si>
  <si>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</si>
  <si>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</si>
  <si>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</si>
  <si>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</si>
  <si>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</si>
  <si>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</si>
  <si>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</si>
  <si>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</si>
  <si>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</si>
  <si>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</si>
  <si>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</si>
  <si>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</si>
  <si>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</si>
  <si>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</si>
  <si>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</si>
  <si>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</si>
  <si>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</si>
  <si>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</si>
  <si>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</si>
  <si>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</si>
  <si>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</si>
  <si>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</si>
  <si>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</si>
  <si>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</si>
  <si>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</si>
  <si>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</si>
  <si>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</si>
  <si>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</si>
  <si>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</si>
  <si>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</si>
  <si>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</si>
  <si>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</si>
  <si>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</si>
  <si>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</si>
  <si>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</si>
  <si>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</si>
  <si>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</si>
  <si>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</si>
  <si>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</si>
  <si>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</si>
  <si>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</si>
  <si>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</si>
  <si>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</si>
  <si>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</si>
  <si>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</si>
  <si>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</si>
  <si>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</si>
  <si>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</si>
  <si>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</si>
  <si>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</si>
  <si>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</si>
  <si>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</si>
  <si>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</si>
  <si>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</si>
  <si>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</si>
  <si>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</si>
  <si>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</si>
  <si>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</si>
  <si>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</si>
  <si>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</si>
  <si>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</si>
  <si>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</si>
  <si>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</si>
  <si>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</si>
  <si>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</si>
  <si>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</si>
  <si>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</si>
  <si>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</si>
  <si>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</si>
  <si>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</si>
  <si>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</si>
  <si>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</si>
  <si>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</si>
  <si>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</si>
  <si>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</si>
  <si>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</si>
  <si>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</si>
  <si>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</si>
  <si>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</si>
  <si>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</si>
  <si>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</si>
  <si>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</si>
  <si>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</si>
  <si>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</si>
  <si>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</si>
  <si>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</si>
  <si>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</si>
  <si>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</si>
  <si>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</si>
  <si>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</si>
  <si>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</si>
  <si>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</si>
  <si>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</si>
  <si>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</si>
  <si>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</si>
  <si>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</si>
  <si>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</si>
  <si>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</si>
  <si>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</si>
  <si>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</si>
  <si>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</si>
  <si>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</si>
  <si>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</si>
  <si>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</si>
  <si>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</si>
  <si>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</si>
  <si>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</si>
  <si>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</si>
  <si>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</si>
  <si>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</si>
  <si>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</si>
  <si>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</si>
  <si>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</si>
  <si>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</si>
  <si>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</si>
  <si>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</si>
  <si>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</si>
  <si>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</si>
  <si>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</si>
  <si>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</si>
  <si>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</si>
  <si>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</si>
  <si>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</si>
  <si>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</si>
  <si>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</si>
  <si>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</si>
  <si>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</si>
  <si>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</si>
  <si>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</si>
  <si>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</si>
  <si>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</si>
  <si>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</si>
  <si>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</si>
  <si>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</si>
  <si>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</si>
  <si>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</si>
  <si>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</si>
  <si>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</si>
  <si>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</si>
  <si>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</si>
  <si>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</si>
  <si>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</si>
  <si>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</si>
  <si>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</si>
  <si>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</si>
  <si>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</si>
  <si>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</si>
  <si>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</si>
  <si>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</si>
  <si>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</si>
  <si>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</si>
  <si>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</si>
  <si>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</si>
  <si>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</si>
  <si>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</si>
  <si>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</si>
  <si>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</si>
  <si>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</si>
  <si>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</si>
  <si>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</si>
  <si>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</si>
  <si>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</si>
  <si>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</si>
  <si>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</si>
  <si>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</si>
  <si>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</si>
  <si>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</si>
  <si>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</si>
  <si>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</si>
  <si>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</si>
  <si>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</si>
  <si>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</si>
  <si>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</si>
  <si>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</si>
  <si>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</si>
  <si>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</si>
  <si>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</si>
  <si>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</si>
  <si>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</si>
  <si>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</si>
  <si>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</si>
  <si>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</si>
  <si>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</si>
  <si>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</si>
  <si>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</si>
  <si>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</si>
  <si>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</si>
  <si>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</si>
  <si>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</si>
  <si>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</si>
  <si>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</si>
  <si>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</si>
  <si>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</si>
  <si>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</si>
  <si>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</si>
  <si>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</si>
  <si>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</si>
  <si>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</si>
  <si>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</si>
  <si>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</si>
  <si>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</si>
  <si>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</si>
  <si>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</si>
  <si>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</si>
  <si>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</si>
  <si>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</si>
  <si>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</si>
  <si>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</si>
  <si>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</si>
  <si>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</si>
  <si>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</si>
  <si>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</si>
  <si>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</si>
  <si>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</si>
  <si>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</si>
  <si>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</si>
  <si>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</si>
  <si>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</si>
  <si>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</si>
  <si>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</si>
  <si>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</si>
  <si>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</si>
  <si>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</si>
  <si>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</si>
  <si>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</si>
  <si>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</si>
  <si>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</si>
  <si>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</si>
  <si>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</si>
  <si>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</si>
  <si>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</si>
  <si>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</si>
  <si>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</si>
  <si>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</si>
  <si>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</si>
  <si>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</si>
  <si>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</si>
  <si>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</si>
  <si>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</si>
  <si>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</si>
  <si>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</si>
  <si>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</si>
  <si>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</si>
  <si>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</si>
  <si>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</si>
  <si>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</si>
  <si>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</si>
  <si>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</si>
  <si>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</si>
  <si>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</si>
  <si>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</si>
  <si>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</si>
  <si>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</si>
  <si>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</si>
  <si>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</si>
  <si>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</si>
  <si>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</si>
  <si>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</si>
  <si>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</si>
  <si>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</si>
  <si>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</si>
  <si>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</si>
  <si>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</si>
  <si>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</si>
  <si>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</si>
  <si>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</si>
  <si>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</si>
  <si>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</si>
  <si>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</si>
  <si>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</si>
  <si>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</si>
  <si>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</si>
  <si>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</si>
  <si>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</si>
  <si>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</si>
  <si>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</si>
  <si>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</si>
  <si>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</si>
  <si>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</si>
  <si>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</si>
  <si>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</si>
  <si>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</si>
  <si>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</si>
  <si>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</si>
  <si>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</si>
  <si>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</si>
  <si>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</si>
  <si>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</si>
  <si>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</si>
  <si>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</si>
  <si>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</si>
  <si>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</si>
  <si>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</si>
  <si>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</si>
  <si>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</si>
  <si>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</si>
  <si>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</si>
  <si>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</si>
  <si>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</si>
  <si>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</si>
  <si>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</si>
  <si>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</si>
  <si>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</si>
  <si>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</si>
  <si>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</si>
  <si>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</si>
  <si>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</si>
  <si>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</si>
  <si>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</si>
  <si>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</si>
  <si>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</si>
  <si>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</si>
  <si>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</si>
  <si>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</si>
  <si>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</si>
  <si>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</si>
  <si>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</si>
  <si>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</si>
  <si>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</si>
  <si>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</si>
  <si>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</si>
  <si>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</si>
  <si>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</si>
  <si>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</si>
  <si>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</si>
  <si>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</si>
  <si>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</si>
  <si>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</si>
  <si>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</si>
  <si>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</si>
  <si>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</si>
  <si>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</si>
  <si>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</si>
  <si>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</si>
  <si>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</si>
  <si>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</si>
  <si>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</si>
  <si>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</si>
  <si>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</si>
  <si>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</si>
  <si>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</si>
  <si>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</si>
  <si>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</si>
  <si>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</si>
  <si>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</si>
  <si>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</si>
  <si>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</si>
  <si>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</si>
  <si>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</si>
  <si>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</si>
  <si>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</si>
  <si>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</si>
  <si>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</si>
  <si>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</si>
  <si>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</si>
  <si>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</si>
  <si>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</si>
  <si>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</si>
  <si>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</si>
  <si>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</si>
  <si>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</si>
  <si>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</si>
  <si>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</si>
  <si>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</si>
  <si>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</si>
  <si>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</si>
  <si>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</si>
  <si>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</si>
  <si>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</si>
  <si>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</si>
  <si>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</si>
  <si>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</si>
  <si>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</si>
  <si>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</si>
  <si>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</si>
  <si>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</si>
  <si>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</si>
  <si>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</si>
  <si>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</si>
  <si>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</si>
  <si>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</si>
  <si>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</si>
  <si>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</si>
  <si>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</si>
  <si>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</si>
  <si>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</si>
  <si>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</si>
  <si>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</si>
  <si>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</si>
  <si>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</si>
  <si>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</si>
  <si>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</si>
  <si>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</si>
  <si>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</si>
  <si>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</si>
  <si>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</si>
  <si>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</si>
  <si>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</si>
  <si>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</si>
  <si>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</si>
  <si>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</si>
  <si>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</si>
  <si>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</si>
  <si>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</si>
  <si>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</si>
  <si>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</si>
  <si>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</si>
  <si>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</si>
  <si>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</si>
  <si>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</si>
  <si>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</si>
  <si>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</si>
  <si>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</si>
  <si>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</si>
  <si>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</si>
  <si>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</si>
  <si>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</si>
  <si>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</si>
  <si>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</si>
  <si>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</si>
  <si>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</si>
  <si>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</si>
  <si>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</si>
  <si>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</si>
  <si>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</si>
  <si>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</si>
  <si>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</si>
  <si>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</si>
  <si>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</si>
  <si>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</si>
  <si>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</si>
  <si>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</si>
  <si>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</si>
  <si>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</si>
  <si>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</si>
  <si>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</si>
  <si>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</si>
  <si>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</si>
  <si>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</si>
  <si>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</si>
  <si>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</si>
  <si>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</si>
  <si>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</si>
  <si>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</si>
  <si>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</si>
  <si>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</si>
  <si>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</si>
  <si>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</si>
  <si>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</si>
  <si>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</si>
  <si>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</si>
  <si>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</si>
  <si>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</si>
  <si>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</si>
  <si>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</si>
  <si>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</si>
  <si>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</si>
  <si>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</si>
  <si>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</si>
  <si>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</si>
  <si>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</si>
  <si>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</si>
  <si>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</si>
  <si>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</si>
  <si>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</si>
  <si>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</si>
  <si>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</si>
  <si>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</si>
  <si>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</si>
  <si>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</si>
  <si>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</si>
  <si>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</si>
  <si>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</si>
  <si>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</si>
  <si>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</si>
  <si>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</si>
  <si>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</si>
  <si>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</si>
  <si>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</si>
  <si>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</si>
  <si>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</si>
  <si>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</si>
  <si>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</si>
  <si>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</si>
  <si>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</si>
  <si>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</si>
  <si>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</si>
  <si>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</si>
  <si>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</si>
  <si>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</si>
  <si>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</si>
  <si>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</si>
  <si>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</si>
  <si>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</si>
  <si>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</si>
  <si>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</si>
  <si>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</si>
  <si>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</si>
  <si>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</si>
  <si>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</si>
  <si>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</si>
  <si>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</si>
  <si>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</si>
  <si>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</si>
  <si>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</si>
  <si>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</si>
  <si>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</si>
  <si>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</si>
  <si>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</si>
  <si>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</si>
  <si>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</si>
  <si>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</si>
  <si>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</si>
  <si>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</si>
  <si>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</si>
  <si>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</si>
  <si>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</si>
  <si>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</si>
  <si>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</si>
  <si>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</si>
  <si>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</si>
  <si>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</si>
  <si>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</si>
  <si>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</si>
  <si>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</si>
  <si>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</si>
  <si>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</si>
  <si>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</si>
  <si>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</si>
  <si>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</si>
  <si>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</si>
  <si>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</si>
  <si>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</si>
  <si>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</si>
  <si>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</si>
  <si>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</si>
  <si>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</si>
  <si>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</si>
  <si>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</si>
  <si>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</si>
  <si>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</si>
  <si>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</si>
  <si>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</si>
  <si>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</si>
  <si>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</si>
  <si>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</si>
  <si>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</si>
  <si>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</si>
  <si>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</si>
  <si>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</si>
  <si>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</si>
  <si>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</si>
  <si>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</si>
  <si>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</si>
  <si>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</si>
  <si>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</si>
  <si>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</si>
  <si>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</si>
  <si>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</si>
  <si>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</si>
  <si>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</si>
  <si>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</si>
  <si>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</si>
  <si>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</si>
  <si>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</si>
  <si>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</si>
  <si>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</si>
  <si>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</si>
  <si>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</si>
  <si>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</si>
  <si>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</si>
  <si>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</si>
  <si>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</si>
  <si>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</si>
  <si>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</si>
  <si>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</si>
  <si>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</si>
  <si>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</si>
  <si>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</si>
  <si>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</si>
  <si>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</si>
  <si>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</si>
  <si>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</si>
  <si>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</si>
  <si>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</si>
  <si>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</si>
  <si>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</si>
  <si>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</si>
  <si>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</si>
  <si>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</si>
  <si>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</si>
  <si>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</si>
  <si>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</si>
  <si>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</si>
  <si>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</si>
  <si>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</si>
  <si>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</si>
  <si>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</si>
  <si>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</si>
  <si>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</si>
  <si>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</si>
  <si>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</si>
  <si>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</si>
  <si>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</si>
  <si>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</si>
  <si>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</si>
  <si>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</si>
  <si>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</si>
  <si>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</si>
  <si>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</si>
  <si>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</si>
  <si>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</si>
  <si>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</si>
  <si>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</si>
  <si>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</si>
  <si>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</si>
  <si>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</si>
  <si>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</si>
  <si>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</si>
  <si>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</si>
  <si>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</si>
  <si>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</si>
  <si>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</si>
  <si>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</si>
  <si>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</si>
  <si>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</si>
  <si>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</si>
  <si>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</si>
  <si>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</si>
  <si>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</si>
  <si>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</si>
  <si>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</si>
  <si>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</si>
  <si>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</si>
  <si>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</si>
  <si>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</si>
  <si>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</si>
  <si>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</si>
  <si>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</si>
  <si>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</si>
  <si>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</si>
  <si>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</si>
  <si>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</si>
  <si>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</si>
  <si>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</si>
  <si>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</si>
  <si>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</si>
  <si>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</si>
  <si>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</si>
  <si>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</si>
  <si>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</si>
  <si>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</si>
  <si>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</si>
  <si>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</si>
  <si>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</si>
  <si>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</si>
  <si>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</si>
  <si>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</si>
  <si>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</si>
  <si>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</si>
  <si>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</si>
  <si>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</si>
  <si>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</si>
  <si>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</si>
  <si>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</si>
  <si>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</si>
  <si>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</si>
  <si>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</si>
  <si>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</si>
  <si>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</si>
  <si>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</si>
  <si>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</si>
  <si>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</si>
  <si>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</si>
  <si>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</si>
  <si>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</si>
  <si>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</si>
  <si>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</si>
  <si>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</si>
  <si>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</si>
  <si>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</si>
  <si>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</si>
  <si>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</si>
  <si>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</si>
  <si>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</si>
  <si>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</si>
  <si>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</si>
  <si>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</si>
  <si>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</si>
  <si>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</si>
  <si>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</si>
  <si>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</si>
  <si>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</si>
  <si>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</si>
  <si>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</si>
  <si>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</si>
  <si>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</si>
  <si>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</si>
  <si>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</si>
  <si>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</si>
  <si>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</si>
  <si>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</si>
  <si>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</si>
  <si>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</si>
  <si>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</si>
  <si>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</si>
  <si>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</si>
  <si>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</si>
  <si>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</si>
  <si>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</si>
  <si>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</si>
  <si>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</si>
  <si>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</si>
  <si>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</si>
  <si>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</si>
  <si>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</si>
  <si>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</si>
  <si>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</si>
  <si>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</si>
  <si>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</si>
  <si>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</si>
  <si>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</si>
  <si>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</si>
  <si>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</si>
  <si>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</si>
  <si>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</si>
  <si>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</si>
  <si>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</si>
  <si>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</si>
  <si>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</si>
  <si>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</si>
  <si>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</si>
  <si>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</si>
  <si>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</si>
  <si>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</si>
  <si>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</si>
  <si>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</si>
  <si>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</si>
  <si>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</si>
  <si>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</si>
  <si>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</si>
  <si>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</si>
  <si>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</si>
  <si>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</si>
  <si>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</si>
  <si>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</si>
  <si>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</si>
  <si>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</si>
  <si>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</si>
  <si>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</si>
  <si>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</si>
  <si>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</si>
  <si>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</si>
  <si>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</si>
  <si>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</si>
  <si>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</si>
  <si>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</si>
  <si>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</si>
  <si>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</si>
  <si>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</si>
  <si>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</si>
  <si>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</si>
  <si>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</si>
  <si>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</si>
  <si>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</si>
  <si>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</si>
  <si>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</si>
  <si>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</si>
  <si>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</si>
  <si>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</si>
  <si>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</si>
  <si>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</si>
  <si>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</si>
  <si>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</si>
  <si>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</si>
  <si>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</si>
  <si>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</si>
  <si>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</si>
  <si>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</si>
  <si>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</si>
  <si>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</si>
  <si>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</si>
  <si>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</si>
  <si>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</si>
  <si>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</si>
  <si>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</si>
  <si>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</si>
  <si>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</si>
  <si>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</si>
  <si>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</si>
  <si>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</si>
  <si>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</si>
  <si>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</si>
  <si>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</si>
  <si>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</si>
  <si>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</si>
  <si>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</si>
  <si>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</si>
  <si>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</si>
  <si>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</si>
  <si>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</si>
  <si>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</si>
  <si>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</si>
  <si>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</si>
  <si>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</si>
  <si>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</si>
  <si>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</si>
  <si>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</si>
  <si>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</si>
  <si>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</si>
  <si>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</si>
  <si>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</si>
  <si>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</si>
  <si>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</si>
  <si>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</si>
  <si>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</si>
  <si>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</si>
  <si>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</si>
  <si>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</si>
  <si>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</si>
  <si>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</si>
  <si>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</si>
  <si>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</si>
  <si>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</si>
  <si>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</si>
  <si>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</si>
  <si>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</si>
  <si>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</si>
  <si>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</si>
  <si>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</si>
  <si>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</si>
  <si>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</si>
  <si>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</si>
  <si>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</si>
  <si>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</si>
  <si>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</si>
  <si>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</si>
  <si>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</si>
  <si>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</si>
  <si>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</si>
  <si>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</si>
  <si>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</si>
  <si>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</si>
  <si>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</si>
  <si>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</si>
  <si>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</si>
  <si>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</si>
  <si>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</si>
  <si>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</si>
  <si>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</si>
  <si>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</si>
  <si>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</si>
  <si>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</si>
  <si>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</si>
  <si>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</si>
  <si>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</si>
  <si>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</si>
  <si>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</si>
  <si>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</si>
  <si>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</si>
  <si>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</si>
  <si>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</si>
  <si>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</si>
  <si>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</si>
  <si>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</si>
  <si>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</si>
  <si>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</si>
  <si>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</si>
  <si>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</si>
  <si>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</si>
  <si>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</si>
  <si>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</si>
  <si>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</si>
  <si>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</si>
  <si>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</si>
  <si>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</si>
  <si>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</si>
  <si>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</si>
  <si>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</si>
  <si>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</si>
  <si>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</si>
  <si>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</si>
  <si>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</si>
  <si>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</si>
  <si>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</si>
  <si>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</si>
  <si>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</si>
  <si>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</si>
  <si>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</si>
  <si>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</si>
  <si>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</si>
  <si>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</si>
  <si>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</si>
  <si>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</si>
  <si>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</si>
  <si>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</si>
  <si>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</si>
  <si>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</si>
  <si>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</si>
  <si>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</si>
  <si>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</si>
  <si>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</si>
  <si>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</si>
  <si>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</si>
  <si>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</si>
  <si>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</si>
  <si>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</si>
  <si>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</si>
  <si>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</si>
  <si>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</si>
  <si>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</si>
  <si>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</si>
  <si>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</si>
  <si>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</si>
  <si>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</si>
  <si>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</si>
  <si>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</si>
  <si>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</si>
  <si>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</si>
  <si>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</si>
  <si>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</si>
  <si>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</si>
  <si>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</si>
  <si>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</si>
  <si>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</si>
  <si>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</si>
  <si>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</si>
  <si>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</si>
  <si>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</si>
  <si>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</si>
  <si>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</si>
  <si>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</si>
  <si>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</si>
  <si>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</si>
  <si>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</si>
  <si>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</si>
  <si>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</si>
  <si>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</si>
  <si>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</si>
  <si>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</si>
  <si>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</si>
  <si>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</si>
  <si>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</si>
  <si>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</si>
  <si>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</si>
  <si>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</si>
  <si>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</si>
  <si>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</si>
  <si>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</si>
  <si>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</si>
  <si>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</si>
  <si>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</si>
  <si>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</si>
  <si>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</si>
  <si>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</si>
  <si>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</si>
  <si>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</si>
  <si>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</si>
  <si>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</si>
  <si>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</si>
  <si>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</si>
  <si>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</si>
  <si>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</si>
  <si>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</si>
  <si>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</si>
  <si>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</si>
  <si>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</si>
  <si>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</si>
  <si>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</si>
  <si>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</si>
  <si>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</si>
  <si>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</si>
  <si>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</si>
  <si>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</si>
  <si>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</si>
  <si>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</si>
  <si>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</si>
  <si>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</si>
  <si>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</si>
  <si>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</si>
  <si>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</si>
  <si>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</si>
  <si>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</si>
  <si>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</si>
  <si>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</si>
  <si>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</si>
  <si>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</si>
  <si>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</si>
  <si>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</si>
  <si>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</si>
  <si>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</si>
  <si>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</si>
  <si>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</si>
  <si>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</si>
  <si>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</si>
  <si>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</si>
  <si>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</si>
  <si>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</si>
  <si>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</si>
  <si>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</si>
  <si>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</si>
  <si>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</si>
  <si>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</si>
  <si>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</si>
  <si>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</si>
  <si>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</si>
  <si>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</si>
  <si>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</si>
  <si>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</si>
  <si>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</si>
  <si>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</si>
  <si>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</si>
  <si>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</si>
  <si>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</si>
  <si>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</si>
  <si>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</si>
  <si>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</si>
  <si>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</si>
  <si>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</si>
  <si>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</si>
  <si>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</si>
  <si>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</si>
  <si>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</si>
  <si>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</si>
  <si>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</si>
  <si>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</si>
  <si>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</si>
  <si>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</si>
  <si>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</si>
  <si>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</si>
  <si>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</si>
  <si>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</si>
  <si>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</si>
  <si>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</si>
  <si>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</si>
  <si>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</si>
  <si>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</si>
  <si>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</si>
  <si>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</si>
  <si>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</si>
  <si>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</si>
  <si>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</si>
  <si>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</si>
  <si>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</si>
  <si>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</si>
  <si>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</si>
  <si>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</si>
  <si>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</si>
  <si>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</si>
  <si>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</si>
  <si>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</si>
  <si>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</si>
  <si>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</si>
  <si>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</si>
  <si>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</si>
  <si>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</si>
  <si>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</si>
  <si>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</si>
  <si>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</si>
  <si>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</si>
  <si>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</si>
  <si>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</si>
  <si>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</si>
  <si>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</si>
  <si>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</si>
  <si>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</si>
  <si>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</si>
  <si>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</si>
  <si>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</si>
  <si>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</si>
  <si>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</si>
  <si>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</si>
  <si>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</si>
  <si>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</si>
  <si>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</si>
  <si>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</si>
  <si>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</si>
  <si>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</si>
  <si>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</si>
  <si>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</si>
  <si>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</si>
  <si>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</si>
  <si>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</si>
  <si>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</si>
  <si>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</si>
  <si>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</si>
  <si>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</si>
  <si>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</si>
  <si>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</si>
  <si>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</si>
  <si>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</si>
  <si>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</si>
  <si>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</si>
  <si>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</si>
  <si>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</si>
  <si>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</si>
  <si>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</si>
  <si>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</si>
  <si>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</si>
  <si>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</si>
  <si>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</si>
  <si>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</si>
  <si>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</si>
  <si>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</si>
  <si>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</si>
  <si>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</si>
  <si>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</si>
  <si>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</si>
  <si>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</si>
  <si>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</si>
  <si>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</si>
  <si>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</si>
  <si>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</si>
  <si>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</si>
  <si>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</si>
  <si>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</si>
  <si>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</si>
  <si>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</si>
  <si>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</si>
  <si>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</si>
  <si>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</si>
  <si>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</si>
  <si>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</si>
  <si>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</si>
  <si>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</si>
  <si>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</si>
  <si>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</si>
  <si>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</si>
  <si>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</si>
  <si>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</si>
  <si>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</si>
  <si>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</si>
  <si>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</si>
  <si>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</si>
  <si>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</si>
  <si>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</si>
  <si>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</si>
  <si>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</si>
  <si>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</si>
  <si>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</si>
  <si>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</si>
  <si>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</si>
  <si>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</si>
  <si>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</si>
  <si>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</si>
  <si>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</si>
  <si>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</si>
  <si>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</si>
  <si>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</si>
  <si>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</si>
  <si>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</si>
  <si>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</si>
  <si>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</si>
  <si>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</si>
  <si>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</si>
  <si>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</si>
  <si>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</si>
  <si>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</si>
  <si>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</si>
  <si>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</si>
  <si>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</si>
  <si>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</si>
  <si>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</si>
  <si>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</si>
  <si>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</si>
  <si>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</si>
  <si>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</si>
  <si>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</si>
  <si>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</si>
  <si>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</si>
  <si>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</si>
  <si>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</si>
  <si>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</si>
  <si>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</si>
  <si>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</si>
  <si>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</si>
  <si>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</si>
  <si>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</si>
  <si>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</si>
  <si>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</si>
  <si>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</si>
  <si>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</si>
  <si>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</si>
  <si>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</si>
  <si>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</si>
  <si>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</si>
  <si>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</si>
  <si>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</si>
  <si>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</si>
  <si>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</si>
  <si>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</si>
  <si>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</si>
  <si>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</si>
  <si>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</si>
  <si>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</si>
  <si>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</si>
  <si>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</si>
  <si>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</si>
  <si>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</si>
  <si>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</si>
  <si>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</si>
  <si>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</si>
  <si>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</si>
  <si>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</si>
  <si>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</si>
  <si>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</si>
  <si>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</si>
  <si>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</si>
  <si>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</si>
  <si>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</si>
  <si>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</si>
  <si>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</si>
  <si>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</si>
  <si>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</si>
  <si>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</si>
  <si>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</si>
  <si>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</si>
  <si>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</si>
  <si>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</si>
  <si>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</si>
  <si>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</si>
  <si>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</si>
  <si>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</si>
  <si>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</si>
  <si>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</si>
  <si>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</si>
  <si>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</si>
  <si>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</si>
  <si>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</si>
  <si>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</si>
  <si>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</si>
  <si>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</si>
  <si>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</si>
  <si>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</si>
  <si>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</si>
  <si>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</si>
  <si>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</si>
  <si>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</si>
  <si>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</si>
  <si>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</si>
  <si>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</si>
  <si>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</si>
  <si>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</si>
  <si>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</si>
  <si>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</si>
  <si>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</si>
  <si>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</si>
  <si>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</si>
  <si>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</si>
  <si>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</si>
  <si>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</si>
  <si>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</si>
  <si>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</si>
  <si>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</si>
  <si>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</si>
  <si>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</si>
  <si>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</si>
  <si>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</si>
  <si>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</si>
  <si>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</si>
  <si>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</si>
  <si>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</si>
  <si>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</si>
  <si>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</si>
  <si>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</si>
  <si>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</si>
  <si>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</si>
  <si>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</si>
  <si>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</si>
  <si>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</si>
  <si>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</si>
  <si>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</si>
  <si>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</si>
  <si>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</si>
  <si>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</si>
  <si>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</si>
  <si>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</si>
  <si>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</si>
  <si>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</si>
  <si>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</si>
  <si>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</si>
  <si>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</si>
  <si>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</si>
  <si>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</si>
  <si>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</si>
  <si>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</si>
  <si>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</si>
  <si>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</si>
  <si>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</si>
  <si>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</si>
  <si>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</si>
  <si>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</si>
  <si>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</si>
  <si>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</si>
  <si>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</si>
  <si>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</si>
  <si>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</si>
  <si>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</si>
  <si>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</si>
  <si>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</si>
  <si>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</si>
  <si>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</si>
  <si>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</si>
  <si>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</si>
  <si>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</si>
  <si>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</si>
  <si>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</si>
  <si>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</si>
  <si>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</si>
  <si>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</si>
  <si>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</si>
  <si>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</si>
  <si>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</si>
  <si>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</si>
  <si>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</si>
  <si>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</si>
  <si>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</si>
  <si>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</si>
  <si>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</si>
  <si>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</si>
  <si>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</si>
  <si>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</si>
  <si>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</si>
  <si>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</si>
  <si>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</si>
  <si>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</si>
  <si>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</si>
  <si>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</si>
  <si>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</si>
  <si>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</si>
  <si>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</si>
  <si>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</si>
  <si>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</si>
  <si>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</si>
  <si>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</si>
  <si>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</si>
  <si>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</si>
  <si>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</si>
  <si>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</si>
  <si>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</si>
  <si>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</si>
  <si>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</si>
  <si>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</si>
  <si>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</si>
  <si>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</si>
  <si>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</si>
  <si>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</si>
  <si>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</si>
  <si>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</si>
  <si>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</si>
  <si>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</si>
  <si>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</si>
  <si>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</si>
  <si>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</si>
  <si>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</si>
  <si>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</si>
  <si>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</si>
  <si>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</si>
  <si>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</si>
  <si>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</si>
  <si>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</si>
  <si>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</si>
  <si>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</si>
  <si>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</si>
  <si>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</si>
  <si>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</si>
  <si>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</si>
  <si>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</si>
  <si>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</si>
  <si>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</si>
  <si>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</si>
  <si>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</si>
  <si>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</si>
  <si>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</si>
  <si>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</si>
  <si>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</si>
  <si>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</si>
  <si>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</si>
  <si>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</si>
  <si>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</si>
  <si>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</si>
  <si>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</si>
  <si>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</si>
  <si>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</si>
  <si>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</si>
  <si>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</si>
  <si>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</si>
  <si>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</si>
  <si>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</si>
  <si>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</si>
  <si>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</si>
  <si>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</si>
  <si>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</si>
  <si>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</si>
  <si>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</si>
  <si>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</si>
  <si>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</si>
  <si>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</si>
  <si>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</si>
  <si>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</si>
  <si>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</si>
  <si>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</si>
  <si>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</si>
  <si>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</si>
  <si>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</si>
  <si>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</si>
  <si>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</si>
  <si>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</si>
  <si>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</si>
  <si>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</si>
  <si>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</si>
  <si>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</si>
  <si>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</si>
  <si>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</si>
  <si>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</si>
  <si>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</si>
  <si>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</si>
  <si>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</si>
  <si>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</si>
  <si>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</si>
  <si>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</si>
  <si>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</si>
  <si>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</si>
  <si>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</si>
  <si>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</si>
  <si>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</si>
  <si>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</si>
  <si>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</si>
  <si>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</si>
  <si>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</si>
  <si>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</si>
  <si>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</si>
  <si>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</si>
  <si>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</si>
  <si>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</si>
  <si>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</si>
  <si>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</si>
  <si>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</si>
  <si>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</si>
  <si>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</si>
  <si>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</si>
  <si>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</si>
  <si>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</si>
  <si>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</si>
  <si>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</si>
  <si>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</si>
  <si>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</si>
  <si>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</si>
  <si>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</si>
  <si>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</si>
  <si>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</si>
  <si>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</si>
  <si>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</si>
  <si>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</si>
  <si>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</si>
  <si>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</si>
  <si>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</si>
  <si>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</si>
  <si>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</si>
  <si>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</si>
  <si>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</si>
  <si>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</si>
  <si>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</si>
  <si>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</si>
  <si>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</si>
  <si>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</si>
  <si>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</si>
  <si>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</si>
  <si>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</si>
  <si>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</si>
  <si>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</si>
  <si>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</si>
  <si>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</si>
  <si>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</si>
  <si>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</si>
  <si>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</si>
  <si>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</si>
  <si>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</si>
  <si>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</si>
  <si>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</si>
  <si>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</si>
  <si>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</si>
  <si>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</si>
  <si>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</si>
  <si>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</si>
  <si>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</si>
  <si>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</si>
  <si>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</si>
  <si>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</si>
  <si>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</si>
  <si>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</si>
  <si>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</si>
  <si>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</si>
  <si>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</si>
  <si>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</si>
  <si>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</si>
  <si>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</si>
  <si>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</si>
  <si>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</si>
  <si>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</si>
  <si>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</si>
  <si>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</si>
  <si>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</si>
  <si>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</si>
  <si>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</si>
  <si>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</si>
  <si>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</si>
  <si>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</si>
  <si>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</si>
  <si>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</si>
  <si>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</si>
  <si>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</si>
  <si>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</si>
  <si>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</si>
  <si>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</si>
  <si>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</si>
  <si>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</si>
  <si>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</si>
  <si>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</si>
  <si>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</si>
  <si>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</si>
  <si>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</si>
  <si>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</si>
  <si>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</si>
  <si>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</si>
  <si>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</si>
  <si>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</si>
  <si>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</si>
  <si>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</si>
  <si>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</si>
  <si>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</si>
  <si>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</si>
  <si>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</si>
  <si>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</si>
  <si>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</si>
  <si>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</si>
  <si>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</si>
  <si>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</si>
  <si>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</si>
  <si>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</si>
  <si>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</si>
  <si>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</si>
  <si>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</si>
  <si>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</si>
  <si>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</si>
  <si>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</si>
  <si>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</si>
  <si>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</si>
  <si>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</si>
  <si>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</si>
  <si>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</si>
  <si>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</si>
  <si>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</si>
  <si>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</si>
  <si>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</si>
  <si>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</si>
  <si>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</si>
  <si>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</si>
  <si>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</si>
  <si>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</si>
  <si>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</si>
  <si>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</si>
  <si>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</si>
  <si>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</si>
  <si>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</si>
  <si>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</si>
  <si>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</si>
  <si>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</si>
  <si>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</si>
  <si>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</si>
  <si>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</si>
  <si>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</si>
  <si>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</si>
  <si>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</si>
  <si>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</si>
  <si>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</si>
  <si>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</si>
  <si>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</si>
  <si>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</si>
  <si>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</si>
  <si>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</si>
  <si>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</si>
  <si>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</si>
  <si>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</si>
  <si>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</si>
  <si>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</si>
  <si>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</si>
  <si>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</si>
  <si>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</si>
  <si>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</si>
  <si>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</si>
  <si>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</si>
  <si>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</si>
  <si>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</si>
  <si>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</si>
  <si>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</si>
  <si>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</si>
  <si>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</si>
  <si>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</si>
  <si>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</si>
  <si>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</si>
  <si>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</si>
  <si>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</si>
  <si>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</si>
  <si>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</si>
  <si>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</si>
  <si>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</si>
  <si>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</si>
  <si>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</si>
  <si>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</si>
  <si>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</si>
  <si>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</si>
  <si>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</si>
  <si>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</si>
  <si>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</si>
  <si>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</si>
  <si>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</si>
  <si>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</si>
  <si>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</si>
  <si>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</si>
  <si>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</si>
  <si>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</si>
  <si>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</si>
  <si>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</si>
  <si>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</si>
  <si>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</si>
  <si>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</si>
  <si>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</si>
  <si>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</si>
  <si>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</si>
  <si>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</si>
  <si>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</si>
  <si>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</si>
  <si>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</si>
  <si>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</si>
  <si>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</si>
  <si>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</si>
  <si>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</si>
  <si>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</si>
  <si>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</si>
  <si>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</si>
  <si>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</si>
  <si>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</si>
  <si>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</si>
  <si>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</si>
  <si>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</si>
  <si>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</si>
  <si>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</si>
  <si>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</si>
  <si>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</si>
  <si>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</si>
  <si>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</si>
  <si>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</si>
  <si>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</si>
  <si>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</si>
  <si>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</si>
  <si>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</si>
  <si>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</si>
  <si>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</si>
  <si>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</si>
  <si>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</si>
  <si>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</si>
  <si>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</si>
  <si>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</si>
  <si>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</si>
  <si>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</si>
  <si>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</si>
  <si>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</si>
  <si>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</si>
  <si>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</si>
  <si>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</si>
  <si>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</si>
  <si>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</si>
  <si>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</si>
  <si>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</si>
  <si>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</si>
  <si>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</si>
  <si>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</si>
  <si>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</si>
  <si>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</si>
  <si>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</si>
  <si>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</si>
  <si>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</si>
  <si>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</si>
  <si>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</si>
  <si>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</si>
  <si>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</si>
  <si>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</si>
  <si>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</si>
  <si>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</si>
  <si>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</si>
  <si>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</si>
  <si>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</si>
  <si>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</si>
  <si>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</si>
  <si>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</si>
  <si>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</si>
  <si>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</si>
  <si>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</si>
  <si>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</si>
  <si>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</si>
  <si>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</si>
  <si>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</si>
  <si>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</si>
  <si>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</si>
  <si>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</si>
  <si>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</si>
  <si>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</si>
  <si>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</si>
  <si>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</si>
  <si>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</si>
  <si>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</si>
  <si>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</si>
  <si>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</si>
  <si>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</si>
  <si>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</si>
  <si>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</si>
  <si>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</si>
  <si>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</si>
  <si>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</si>
  <si>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</si>
  <si>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</si>
  <si>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</si>
  <si>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</si>
  <si>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</si>
  <si>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</si>
  <si>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</si>
  <si>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</si>
  <si>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</si>
  <si>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</si>
  <si>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</si>
  <si>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</si>
  <si>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</si>
  <si>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</si>
  <si>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</si>
  <si>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</si>
  <si>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</si>
  <si>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</si>
  <si>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</si>
  <si>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</si>
  <si>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</si>
  <si>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</si>
  <si>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</si>
  <si>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</si>
  <si>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</si>
  <si>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</si>
  <si>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</si>
  <si>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</si>
  <si>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</si>
  <si>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</si>
  <si>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</si>
  <si>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</si>
  <si>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</si>
  <si>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</si>
  <si>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</si>
  <si>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</si>
  <si>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</si>
  <si>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</si>
  <si>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</si>
  <si>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</si>
  <si>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</si>
  <si>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</si>
  <si>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</si>
  <si>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</si>
  <si>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</si>
  <si>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</si>
  <si>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</si>
  <si>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</si>
  <si>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</si>
  <si>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</si>
  <si>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</si>
  <si>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</si>
  <si>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</si>
  <si>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</si>
  <si>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</si>
  <si>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</si>
  <si>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</si>
  <si>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</si>
  <si>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</si>
  <si>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</si>
  <si>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</si>
  <si>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</si>
  <si>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</si>
  <si>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</si>
  <si>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</si>
  <si>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</si>
  <si>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</si>
  <si>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</si>
  <si>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</si>
  <si>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</si>
  <si>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</si>
  <si>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</si>
  <si>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</si>
  <si>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</si>
  <si>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</si>
  <si>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</si>
  <si>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</si>
  <si>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</si>
  <si>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</si>
  <si>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</si>
  <si>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</si>
  <si>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</si>
  <si>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</si>
  <si>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</si>
  <si>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</si>
  <si>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</si>
  <si>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</si>
  <si>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</si>
  <si>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</si>
  <si>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</si>
  <si>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</si>
  <si>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</si>
  <si>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</si>
  <si>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</si>
  <si>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</si>
  <si>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</si>
  <si>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</si>
  <si>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</si>
  <si>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</si>
  <si>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</si>
  <si>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</si>
  <si>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</si>
  <si>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</si>
  <si>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</si>
  <si>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</si>
  <si>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</si>
  <si>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</si>
  <si>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</si>
  <si>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</si>
  <si>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</si>
  <si>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</si>
  <si>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</si>
  <si>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</si>
  <si>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</si>
  <si>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</si>
  <si>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</si>
  <si>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</si>
  <si>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</si>
  <si>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</si>
  <si>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</si>
  <si>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</si>
  <si>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</si>
  <si>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</si>
  <si>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</si>
  <si>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</si>
  <si>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</si>
  <si>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</si>
  <si>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</si>
  <si>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</si>
  <si>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</si>
  <si>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</si>
  <si>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</si>
  <si>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</si>
  <si>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</si>
  <si>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</si>
  <si>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</si>
  <si>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</si>
  <si>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</si>
  <si>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</si>
  <si>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</si>
  <si>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</si>
  <si>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</si>
  <si>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</si>
  <si>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</si>
  <si>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</si>
  <si>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</si>
  <si>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</si>
  <si>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</si>
  <si>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</si>
  <si>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</si>
  <si>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</si>
  <si>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</si>
  <si>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</si>
  <si>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</si>
  <si>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</si>
  <si>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</si>
  <si>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</si>
  <si>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</si>
  <si>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</si>
  <si>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</si>
  <si>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</si>
  <si>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</si>
  <si>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</si>
  <si>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</si>
  <si>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</si>
  <si>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</si>
  <si>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</si>
  <si>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</si>
  <si>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</si>
  <si>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</si>
  <si>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</si>
  <si>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</si>
  <si>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</si>
  <si>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</si>
  <si>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</si>
  <si>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</si>
  <si>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</si>
  <si>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</si>
  <si>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</si>
  <si>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</si>
  <si>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</si>
  <si>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</si>
  <si>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</si>
  <si>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</si>
  <si>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</si>
  <si>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</si>
  <si>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</si>
  <si>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</si>
  <si>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</si>
  <si>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</si>
  <si>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</si>
  <si>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</si>
  <si>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</si>
  <si>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</si>
  <si>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</si>
  <si>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</si>
  <si>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</si>
  <si>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</si>
  <si>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</si>
  <si>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</si>
  <si>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</si>
  <si>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</si>
  <si>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</si>
  <si>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</si>
  <si>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</si>
  <si>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</si>
  <si>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</si>
  <si>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</si>
  <si>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</si>
  <si>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</si>
  <si>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</si>
  <si>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</si>
  <si>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</si>
  <si>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</si>
  <si>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</si>
  <si>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</si>
  <si>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</si>
  <si>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</si>
  <si>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</si>
  <si>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</si>
  <si>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</si>
  <si>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</si>
  <si>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</si>
  <si>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</si>
  <si>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</si>
  <si>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</si>
  <si>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</si>
  <si>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</si>
  <si>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</si>
  <si>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</si>
  <si>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</si>
  <si>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</si>
  <si>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</si>
  <si>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</si>
  <si>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</si>
  <si>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</si>
  <si>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</si>
  <si>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</si>
  <si>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</si>
  <si>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</si>
  <si>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</si>
  <si>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</si>
  <si>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</si>
  <si>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</si>
  <si>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</si>
  <si>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</si>
  <si>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</si>
  <si>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</si>
  <si>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</si>
  <si>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</si>
  <si>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</si>
  <si>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</si>
  <si>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</si>
  <si>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</si>
  <si>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</si>
  <si>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</si>
  <si>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</si>
  <si>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</si>
  <si>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</si>
  <si>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</si>
  <si>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</si>
  <si>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</si>
  <si>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</si>
  <si>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</si>
  <si>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</si>
  <si>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</si>
  <si>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</si>
  <si>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</si>
  <si>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</si>
  <si>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</si>
  <si>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</si>
  <si>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</si>
  <si>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</si>
  <si>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</si>
  <si>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</si>
  <si>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</si>
  <si>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</si>
  <si>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</si>
  <si>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</si>
  <si>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</si>
  <si>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</si>
  <si>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</si>
  <si>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</si>
  <si>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</si>
  <si>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</si>
  <si>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</si>
  <si>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</si>
  <si>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</si>
  <si>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</si>
  <si>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</si>
  <si>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</si>
  <si>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</si>
  <si>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</si>
  <si>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</si>
  <si>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</si>
  <si>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</si>
  <si>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</si>
  <si>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</si>
  <si>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</si>
  <si>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</si>
  <si>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</si>
  <si>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</si>
  <si>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</si>
  <si>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</si>
  <si>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</si>
  <si>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</si>
  <si>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</si>
  <si>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</si>
  <si>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</si>
  <si>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</si>
  <si>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</si>
  <si>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</si>
  <si>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</si>
  <si>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</si>
  <si>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</si>
  <si>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</si>
  <si>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</si>
  <si>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</si>
  <si>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</si>
  <si>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</si>
  <si>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</si>
  <si>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</si>
  <si>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</si>
  <si>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</si>
  <si>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</si>
  <si>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</si>
  <si>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</si>
  <si>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</si>
  <si>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</si>
  <si>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</si>
  <si>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</si>
  <si>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</si>
  <si>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</si>
  <si>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</si>
  <si>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</si>
  <si>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</si>
  <si>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</si>
  <si>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</si>
  <si>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</si>
  <si>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</si>
  <si>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</si>
  <si>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</si>
  <si>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</si>
  <si>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</si>
  <si>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</si>
  <si>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</si>
  <si>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</si>
  <si>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</si>
  <si>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</si>
  <si>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</si>
  <si>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</si>
  <si>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</si>
  <si>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</si>
  <si>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</si>
  <si>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</si>
  <si>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</si>
  <si>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</si>
  <si>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</si>
  <si>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</si>
  <si>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</si>
  <si>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</si>
  <si>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</si>
  <si>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</si>
  <si>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</si>
  <si>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</si>
  <si>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</si>
  <si>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</si>
  <si>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</si>
  <si>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</si>
  <si>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</si>
  <si>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</si>
  <si>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</si>
  <si>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</si>
  <si>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</si>
  <si>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</si>
  <si>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</si>
  <si>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</si>
  <si>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</si>
  <si>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</si>
  <si>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</si>
  <si>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</si>
  <si>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</si>
  <si>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</si>
  <si>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</si>
  <si>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</si>
  <si>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</si>
  <si>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</si>
  <si>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</si>
  <si>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</si>
  <si>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</si>
  <si>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</si>
  <si>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</si>
  <si>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</si>
  <si>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</si>
  <si>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</si>
  <si>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</si>
  <si>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</si>
  <si>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</si>
  <si>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</si>
  <si>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</si>
  <si>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</si>
  <si>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</si>
  <si>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</si>
  <si>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</si>
  <si>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</si>
  <si>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</si>
  <si>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</si>
  <si>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</si>
  <si>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</si>
  <si>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</si>
  <si>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</si>
  <si>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</si>
  <si>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</si>
  <si>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</si>
  <si>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</si>
  <si>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</si>
  <si>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</si>
  <si>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</si>
  <si>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</si>
  <si>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</si>
  <si>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</si>
  <si>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</si>
  <si>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</si>
  <si>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</si>
  <si>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</si>
  <si>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</si>
  <si>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</si>
  <si>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</si>
  <si>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</si>
  <si>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</si>
  <si>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</si>
  <si>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</si>
  <si>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</si>
  <si>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</si>
  <si>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</si>
  <si>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</si>
  <si>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</si>
  <si>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</si>
  <si>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</si>
  <si>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</si>
  <si>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</si>
  <si>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</si>
  <si>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</si>
  <si>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</si>
  <si>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</si>
  <si>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</si>
  <si>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</si>
  <si>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</si>
  <si>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</si>
  <si>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</si>
  <si>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</si>
  <si>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</si>
  <si>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</si>
  <si>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</si>
  <si>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</si>
  <si>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</si>
  <si>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</si>
  <si>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</si>
  <si>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</si>
  <si>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</si>
  <si>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</si>
  <si>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</si>
  <si>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</si>
  <si>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</si>
  <si>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</si>
  <si>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</si>
  <si>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</si>
  <si>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</si>
  <si>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</si>
  <si>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</si>
  <si>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</si>
  <si>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</si>
  <si>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</si>
  <si>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</si>
  <si>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</si>
  <si>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</si>
  <si>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</si>
  <si>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</si>
  <si>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</si>
  <si>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</si>
  <si>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</si>
  <si>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</si>
  <si>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</si>
  <si>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</si>
  <si>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</si>
  <si>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</si>
  <si>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</si>
  <si>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</si>
  <si>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</si>
  <si>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</si>
  <si>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</si>
  <si>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</si>
  <si>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</si>
  <si>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</si>
  <si>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</si>
  <si>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</si>
  <si>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</si>
  <si>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</si>
  <si>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</si>
  <si>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</si>
  <si>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</si>
  <si>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</si>
  <si>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</si>
  <si>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</si>
  <si>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</si>
  <si>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</si>
  <si>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</si>
  <si>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</si>
  <si>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</si>
  <si>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</si>
  <si>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</si>
  <si>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</si>
  <si>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</si>
  <si>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</si>
  <si>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</si>
  <si>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</si>
  <si>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</si>
  <si>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</si>
  <si>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</si>
  <si>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</si>
  <si>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</si>
  <si>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</si>
  <si>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</si>
  <si>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</si>
  <si>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</si>
  <si>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</si>
  <si>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</si>
  <si>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</si>
  <si>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</si>
  <si>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</si>
  <si>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</si>
  <si>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</si>
  <si>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</si>
  <si>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</si>
  <si>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</si>
  <si>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</si>
  <si>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</si>
  <si>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</si>
  <si>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</si>
  <si>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</si>
  <si>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</si>
  <si>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</si>
  <si>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</si>
  <si>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</si>
  <si>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</si>
  <si>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</si>
  <si>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</si>
  <si>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</si>
  <si>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</si>
  <si>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</si>
  <si>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</si>
  <si>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</si>
  <si>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</si>
  <si>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</si>
  <si>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</si>
  <si>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</si>
  <si>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</si>
  <si>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</si>
  <si>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</si>
  <si>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</si>
  <si>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</si>
  <si>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</si>
  <si>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</si>
  <si>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</si>
  <si>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</si>
  <si>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</si>
  <si>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</si>
  <si>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</si>
  <si>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</si>
  <si>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</si>
  <si>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</si>
  <si>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</si>
  <si>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</si>
  <si>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</si>
  <si>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</si>
  <si>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</si>
  <si>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</si>
  <si>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</si>
  <si>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</si>
  <si>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</si>
  <si>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</si>
  <si>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</si>
  <si>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</si>
  <si>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</si>
  <si>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</si>
  <si>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</si>
  <si>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</si>
  <si>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</si>
  <si>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</si>
  <si>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</si>
  <si>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</si>
  <si>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</si>
  <si>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</si>
  <si>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</si>
  <si>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</si>
  <si>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</si>
  <si>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</si>
  <si>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</si>
  <si>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</si>
  <si>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</si>
  <si>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</si>
  <si>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</si>
  <si>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</si>
  <si>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</si>
  <si>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</si>
  <si>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</si>
  <si>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</si>
  <si>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</si>
  <si>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</si>
  <si>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</si>
  <si>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</si>
  <si>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</si>
  <si>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</si>
  <si>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</si>
  <si>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</si>
  <si>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</si>
  <si>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</si>
  <si>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</si>
  <si>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</si>
  <si>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</si>
  <si>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</si>
  <si>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</si>
  <si>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</si>
  <si>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</si>
  <si>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</si>
  <si>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</si>
  <si>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</si>
  <si>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</si>
  <si>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</si>
  <si>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</si>
  <si>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</si>
  <si>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</si>
  <si>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</si>
  <si>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</si>
  <si>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</si>
  <si>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</si>
  <si>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</si>
  <si>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</si>
  <si>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</si>
  <si>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</si>
  <si>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</si>
  <si>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</si>
  <si>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</si>
  <si>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</si>
  <si>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</si>
  <si>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</si>
  <si>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</si>
  <si>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</si>
  <si>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</si>
  <si>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</si>
  <si>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</si>
  <si>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</si>
  <si>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</si>
  <si>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</si>
  <si>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</si>
  <si>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</si>
  <si>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</si>
  <si>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</si>
  <si>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</si>
  <si>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</si>
  <si>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</si>
  <si>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</si>
  <si>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</si>
  <si>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</si>
  <si>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</si>
  <si>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</si>
  <si>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</si>
  <si>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</si>
  <si>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</si>
  <si>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</si>
  <si>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</si>
  <si>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</si>
  <si>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</si>
  <si>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</si>
  <si>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</si>
  <si>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</si>
  <si>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</si>
  <si>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</si>
  <si>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</si>
  <si>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</si>
  <si>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</si>
  <si>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</si>
  <si>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</si>
  <si>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</si>
  <si>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</si>
  <si>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</si>
  <si>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</si>
  <si>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</si>
  <si>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</si>
  <si>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</si>
  <si>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</si>
  <si>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</si>
  <si>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</si>
  <si>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</si>
  <si>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</si>
  <si>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</si>
  <si>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</si>
  <si>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</si>
  <si>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</si>
  <si>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</si>
  <si>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</si>
  <si>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</si>
  <si>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</si>
  <si>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</si>
  <si>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</si>
  <si>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</si>
  <si>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</si>
  <si>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</si>
  <si>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</si>
  <si>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</si>
  <si>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</si>
  <si>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</si>
  <si>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</si>
  <si>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</si>
  <si>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</si>
  <si>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</si>
  <si>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</si>
  <si>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</si>
  <si>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</si>
  <si>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</si>
  <si>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</si>
  <si>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</si>
  <si>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</si>
  <si>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</si>
  <si>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</si>
  <si>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</si>
  <si>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</si>
  <si>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</si>
  <si>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</si>
  <si>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</si>
  <si>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</si>
  <si>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</si>
  <si>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</si>
  <si>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</si>
  <si>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</si>
  <si>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</si>
  <si>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</si>
  <si>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</si>
  <si>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</si>
  <si>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</si>
  <si>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</si>
  <si>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</si>
  <si>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</si>
  <si>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</si>
  <si>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</si>
  <si>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</si>
  <si>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</si>
  <si>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</si>
  <si>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</si>
  <si>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</si>
  <si>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</si>
  <si>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</si>
  <si>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</si>
  <si>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</si>
  <si>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</si>
  <si>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</si>
  <si>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</si>
  <si>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</si>
  <si>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</si>
  <si>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</si>
  <si>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</si>
  <si>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</si>
  <si>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</si>
  <si>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</si>
  <si>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</si>
  <si>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</si>
  <si>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</si>
  <si>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</si>
  <si>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</si>
  <si>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</si>
  <si>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</si>
  <si>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</si>
  <si>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</si>
  <si>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</si>
  <si>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</si>
  <si>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</si>
  <si>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</si>
  <si>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</si>
  <si>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</si>
  <si>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</si>
  <si>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</si>
  <si>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</si>
  <si>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</si>
  <si>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</si>
  <si>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</si>
  <si>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</si>
  <si>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</si>
  <si>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</si>
  <si>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</si>
  <si>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</si>
  <si>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</si>
  <si>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</si>
  <si>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</si>
  <si>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</si>
  <si>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</si>
  <si>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</si>
  <si>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</si>
  <si>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</si>
  <si>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</si>
  <si>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</si>
  <si>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</si>
  <si>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</si>
  <si>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</si>
  <si>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</si>
  <si>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</si>
  <si>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</si>
  <si>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</si>
  <si>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</si>
  <si>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</si>
  <si>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</si>
  <si>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</si>
  <si>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</si>
  <si>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</si>
  <si>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</si>
  <si>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</si>
  <si>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</si>
  <si>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</si>
  <si>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</si>
  <si>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</si>
  <si>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</si>
  <si>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</si>
  <si>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</si>
  <si>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</si>
  <si>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</si>
  <si>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</si>
  <si>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</si>
  <si>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</si>
  <si>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</si>
  <si>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</si>
  <si>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</si>
  <si>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</si>
  <si>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</si>
  <si>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</si>
  <si>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</si>
  <si>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</si>
  <si>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</si>
  <si>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</si>
  <si>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</si>
  <si>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</si>
  <si>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</si>
  <si>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</si>
  <si>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</si>
  <si>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</si>
  <si>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</si>
  <si>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</si>
  <si>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</si>
  <si>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</si>
  <si>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</si>
  <si>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</si>
  <si>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</si>
  <si>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</si>
  <si>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</si>
  <si>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</si>
  <si>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</si>
  <si>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</si>
  <si>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</si>
  <si>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</si>
  <si>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</si>
  <si>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</si>
  <si>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</si>
  <si>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</si>
  <si>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</si>
  <si>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</si>
  <si>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</si>
  <si>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</si>
  <si>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</si>
  <si>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</si>
  <si>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</si>
  <si>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</si>
  <si>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</si>
  <si>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</si>
  <si>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</si>
  <si>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</si>
  <si>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</si>
  <si>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</si>
  <si>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</si>
  <si>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</si>
  <si>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</si>
  <si>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</si>
  <si>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</si>
  <si>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</si>
  <si>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</si>
  <si>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</si>
  <si>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</si>
  <si>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</si>
  <si>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</si>
  <si>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</si>
  <si>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</si>
  <si>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</si>
  <si>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</si>
  <si>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</si>
  <si>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</si>
  <si>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</si>
  <si>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</si>
  <si>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</si>
  <si>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</si>
  <si>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</si>
  <si>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</si>
  <si>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</si>
  <si>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</si>
  <si>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</si>
  <si>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</si>
  <si>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</si>
  <si>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</si>
  <si>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</si>
  <si>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</si>
  <si>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</si>
  <si>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</si>
  <si>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</si>
  <si>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</si>
  <si>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</si>
  <si>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</si>
  <si>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</si>
  <si>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</si>
  <si>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</si>
  <si>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</si>
  <si>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</si>
  <si>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</si>
  <si>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</si>
  <si>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</si>
  <si>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</si>
  <si>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</si>
  <si>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</si>
  <si>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</si>
  <si>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</si>
  <si>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</si>
  <si>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</si>
  <si>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</si>
  <si>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</si>
  <si>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</si>
  <si>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</si>
  <si>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</si>
  <si>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</si>
  <si>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</si>
  <si>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</si>
  <si>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</si>
  <si>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</si>
  <si>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</si>
  <si>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</si>
  <si>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</si>
  <si>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</si>
  <si>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</si>
  <si>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</si>
  <si>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</si>
  <si>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</si>
  <si>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</si>
  <si>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</si>
  <si>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</si>
  <si>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</si>
  <si>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</si>
  <si>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</si>
  <si>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</si>
  <si>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</si>
  <si>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</si>
  <si>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</si>
  <si>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</si>
  <si>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</si>
  <si>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</si>
  <si>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</si>
  <si>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</si>
  <si>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</si>
  <si>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</si>
  <si>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</si>
  <si>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</si>
  <si>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</si>
  <si>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</si>
  <si>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</si>
  <si>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</si>
  <si>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</si>
  <si>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</si>
  <si>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</si>
  <si>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</si>
  <si>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</si>
  <si>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</si>
  <si>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</si>
  <si>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</si>
  <si>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</si>
  <si>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</si>
  <si>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</si>
  <si>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</si>
  <si>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</si>
  <si>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</si>
  <si>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</si>
  <si>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</si>
  <si>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</si>
  <si>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</si>
  <si>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</si>
  <si>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</si>
  <si>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</si>
  <si>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</si>
  <si>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</si>
  <si>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</si>
  <si>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</si>
  <si>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</si>
  <si>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</si>
  <si>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</si>
  <si>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</si>
  <si>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</si>
  <si>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</si>
  <si>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</si>
  <si>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</si>
  <si>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</si>
  <si>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</si>
  <si>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</si>
  <si>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</si>
  <si>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</si>
  <si>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</si>
  <si>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</si>
  <si>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</si>
  <si>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</si>
  <si>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</si>
  <si>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</si>
  <si>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</si>
  <si>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</si>
  <si>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</si>
  <si>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</si>
  <si>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</si>
  <si>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</si>
  <si>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</si>
  <si>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</si>
  <si>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</si>
  <si>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</si>
  <si>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</si>
  <si>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</si>
  <si>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</si>
  <si>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</si>
  <si>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</si>
  <si>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</si>
  <si>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</si>
  <si>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</si>
  <si>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</si>
  <si>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</si>
  <si>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</si>
  <si>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</si>
  <si>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</si>
  <si>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</si>
  <si>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</si>
  <si>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</si>
  <si>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</si>
  <si>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</si>
  <si>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</si>
  <si>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</si>
  <si>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</si>
  <si>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</si>
  <si>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</si>
  <si>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</si>
  <si>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</si>
  <si>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</si>
  <si>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</si>
  <si>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</si>
  <si>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</si>
  <si>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</si>
  <si>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</si>
  <si>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</si>
  <si>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</si>
  <si>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</si>
  <si>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</si>
  <si>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</si>
  <si>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</si>
  <si>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</si>
  <si>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</si>
  <si>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</si>
  <si>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</si>
  <si>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</si>
  <si>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</si>
  <si>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</si>
  <si>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</si>
  <si>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</si>
  <si>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</si>
  <si>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</si>
  <si>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</si>
  <si>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</si>
  <si>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</si>
  <si>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</si>
  <si>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</si>
  <si>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</si>
  <si>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</si>
  <si>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</si>
  <si>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</si>
  <si>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</si>
  <si>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</si>
  <si>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</si>
  <si>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</si>
  <si>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</si>
  <si>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</si>
  <si>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</si>
  <si>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</si>
  <si>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</si>
  <si>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</si>
  <si>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</si>
  <si>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</si>
  <si>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</si>
  <si>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</si>
  <si>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</si>
  <si>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</si>
  <si>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</si>
  <si>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</si>
  <si>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</si>
  <si>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</si>
  <si>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</si>
  <si>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</si>
  <si>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</si>
  <si>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</si>
  <si>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</si>
  <si>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</si>
  <si>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</si>
  <si>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</si>
  <si>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</si>
  <si>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</si>
  <si>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</si>
  <si>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</si>
  <si>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</si>
  <si>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</si>
  <si>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</si>
  <si>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</si>
  <si>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</si>
  <si>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</si>
  <si>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</si>
  <si>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</si>
  <si>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</si>
  <si>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</si>
  <si>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</si>
  <si>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</si>
  <si>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</si>
  <si>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</si>
  <si>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</si>
  <si>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</si>
  <si>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</si>
  <si>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</si>
  <si>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</si>
  <si>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</si>
  <si>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</si>
  <si>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</si>
  <si>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</si>
  <si>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</si>
  <si>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</si>
  <si>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</si>
  <si>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</si>
  <si>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</si>
  <si>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</si>
  <si>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</si>
  <si>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</si>
  <si>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</si>
  <si>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</si>
  <si>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</si>
  <si>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</si>
  <si>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</si>
  <si>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</si>
  <si>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</si>
  <si>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</si>
  <si>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</si>
  <si>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</si>
  <si>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</si>
  <si>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</si>
  <si>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</si>
  <si>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</si>
  <si>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</si>
  <si>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</si>
  <si>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</si>
  <si>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</si>
  <si>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</si>
  <si>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</si>
  <si>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</si>
  <si>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</si>
  <si>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</si>
  <si>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</si>
  <si>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</si>
  <si>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</si>
  <si>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</si>
  <si>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</si>
  <si>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</si>
  <si>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</si>
  <si>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</si>
  <si>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</si>
  <si>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</si>
  <si>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</si>
  <si>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</si>
  <si>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</si>
  <si>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</si>
  <si>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</si>
  <si>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</si>
  <si>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</si>
  <si>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</si>
  <si>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</si>
  <si>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</si>
  <si>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</si>
  <si>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</si>
  <si>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</si>
  <si>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</si>
  <si>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</si>
  <si>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</si>
  <si>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</si>
  <si>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</si>
  <si>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</si>
  <si>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</si>
  <si>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</si>
  <si>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</si>
  <si>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</si>
  <si>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</si>
  <si>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</si>
  <si>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</si>
  <si>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</si>
  <si>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</si>
  <si>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</si>
  <si>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</si>
  <si>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</si>
  <si>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</si>
  <si>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</si>
  <si>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</si>
  <si>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</si>
  <si>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</si>
  <si>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</si>
  <si>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</si>
  <si>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</si>
  <si>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</si>
  <si>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</si>
  <si>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</si>
  <si>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</si>
  <si>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</si>
  <si>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</si>
  <si>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</si>
  <si>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</si>
  <si>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</si>
  <si>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</si>
  <si>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</si>
  <si>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</si>
  <si>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</si>
  <si>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</si>
  <si>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</si>
  <si>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</si>
  <si>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</si>
  <si>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</si>
  <si>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</si>
  <si>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</si>
  <si>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</si>
  <si>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</si>
  <si>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</si>
  <si>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</si>
  <si>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</si>
  <si>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</si>
  <si>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</si>
  <si>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</si>
  <si>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</si>
  <si>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</si>
  <si>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</si>
  <si>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</si>
  <si>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</si>
  <si>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</si>
  <si>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</si>
  <si>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</si>
  <si>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</si>
  <si>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</si>
  <si>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</si>
  <si>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</si>
  <si>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</si>
  <si>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</si>
  <si>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</si>
  <si>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</si>
  <si>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</si>
  <si>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</si>
  <si>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</si>
  <si>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</si>
  <si>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</si>
  <si>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</si>
  <si>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</si>
  <si>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</si>
  <si>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</si>
  <si>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</si>
  <si>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</si>
  <si>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</si>
  <si>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</si>
  <si>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</si>
  <si>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</si>
  <si>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</si>
  <si>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</si>
  <si>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</si>
  <si>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</si>
  <si>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</si>
  <si>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</si>
  <si>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</si>
  <si>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</si>
  <si>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</si>
  <si>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</si>
  <si>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</si>
  <si>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</si>
  <si>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</si>
  <si>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</si>
  <si>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</si>
  <si>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</si>
  <si>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</si>
  <si>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</si>
  <si>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</si>
  <si>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</si>
  <si>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</si>
  <si>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</si>
  <si>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</si>
  <si>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</si>
  <si>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</si>
  <si>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</si>
  <si>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</si>
  <si>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</si>
  <si>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</si>
  <si>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</si>
  <si>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</si>
  <si>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</si>
  <si>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</si>
  <si>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</si>
  <si>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</si>
  <si>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</si>
  <si>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</si>
  <si>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</si>
  <si>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</si>
  <si>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</si>
  <si>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</si>
  <si>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</si>
  <si>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</si>
  <si>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</si>
  <si>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</si>
  <si>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</si>
  <si>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</si>
  <si>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</si>
  <si>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</si>
  <si>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</si>
  <si>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</si>
  <si>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</si>
  <si>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</si>
  <si>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</si>
  <si>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</si>
  <si>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</si>
  <si>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</si>
  <si>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</si>
  <si>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</si>
  <si>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</si>
  <si>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</si>
  <si>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</si>
  <si>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</si>
  <si>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</si>
  <si>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</si>
  <si>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</si>
  <si>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</si>
  <si>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</si>
  <si>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</si>
  <si>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</si>
  <si>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</si>
  <si>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</si>
  <si>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</si>
  <si>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</si>
  <si>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</si>
  <si>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</si>
  <si>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</si>
  <si>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</si>
  <si>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</si>
  <si>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</si>
  <si>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</si>
  <si>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</si>
  <si>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</si>
  <si>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</si>
  <si>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</si>
  <si>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</si>
  <si>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</si>
  <si>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</si>
  <si>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</si>
  <si>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</si>
  <si>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</si>
  <si>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</si>
  <si>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</si>
  <si>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</si>
  <si>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</si>
  <si>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</si>
  <si>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</si>
  <si>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</si>
  <si>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</si>
  <si>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</si>
  <si>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</si>
  <si>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</si>
  <si>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</si>
  <si>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</si>
  <si>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</si>
  <si>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</si>
  <si>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</si>
  <si>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</si>
  <si>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</si>
  <si>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</si>
  <si>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</si>
  <si>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</si>
  <si>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</si>
  <si>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</si>
  <si>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</si>
  <si>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</si>
  <si>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</si>
  <si>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</si>
  <si>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</si>
  <si>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</si>
  <si>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</si>
  <si>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</si>
  <si>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</si>
  <si>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</si>
  <si>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</si>
  <si>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</si>
  <si>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</si>
  <si>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</si>
  <si>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</si>
  <si>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</si>
  <si>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</si>
  <si>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</si>
  <si>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</si>
  <si>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</si>
  <si>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</si>
  <si>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</si>
  <si>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</si>
  <si>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</si>
  <si>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</si>
  <si>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</si>
  <si>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</si>
  <si>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</si>
  <si>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</si>
  <si>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</si>
  <si>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</si>
  <si>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</si>
  <si>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</si>
  <si>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</si>
  <si>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</si>
  <si>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</si>
  <si>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</si>
  <si>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</si>
  <si>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</si>
  <si>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</si>
  <si>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</si>
  <si>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</si>
  <si>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</si>
  <si>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</si>
  <si>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</si>
  <si>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</si>
  <si>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</si>
  <si>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</si>
  <si>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</si>
  <si>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</si>
  <si>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</si>
  <si>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</si>
  <si>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</si>
  <si>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</si>
  <si>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</si>
  <si>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</si>
  <si>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</si>
  <si>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</si>
  <si>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</si>
  <si>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</si>
  <si>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</si>
  <si>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</si>
  <si>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</si>
  <si>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</si>
  <si>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</si>
  <si>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</si>
  <si>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</si>
  <si>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</si>
  <si>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</si>
  <si>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</si>
  <si>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</si>
  <si>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</si>
  <si>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</si>
  <si>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</si>
  <si>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</si>
  <si>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</si>
  <si>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</si>
  <si>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</si>
  <si>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</si>
  <si>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</si>
  <si>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</si>
  <si>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</si>
  <si>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</si>
  <si>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</si>
  <si>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</si>
  <si>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</si>
  <si>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</si>
  <si>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</si>
  <si>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</si>
  <si>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</si>
  <si>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</si>
  <si>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</si>
  <si>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</si>
  <si>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</si>
  <si>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</si>
  <si>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</si>
  <si>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</si>
  <si>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</si>
  <si>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</si>
  <si>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</si>
  <si>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</si>
  <si>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</si>
  <si>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</si>
  <si>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</si>
  <si>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</si>
  <si>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</si>
  <si>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</si>
  <si>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</si>
  <si>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</si>
  <si>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</si>
  <si>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</si>
  <si>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</si>
  <si>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</si>
  <si>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</si>
  <si>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</si>
  <si>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</si>
  <si>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</si>
  <si>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</si>
  <si>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</si>
  <si>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</si>
  <si>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</si>
  <si>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</si>
  <si>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</si>
  <si>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</si>
  <si>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</si>
  <si>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</si>
  <si>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</si>
  <si>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</si>
  <si>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</si>
  <si>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</si>
  <si>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</si>
  <si>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</si>
  <si>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</si>
  <si>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</si>
  <si>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</si>
  <si>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</si>
  <si>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</si>
  <si>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</si>
  <si>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</si>
  <si>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</si>
  <si>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</si>
  <si>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</si>
  <si>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</si>
  <si>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</si>
  <si>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</si>
  <si>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</si>
  <si>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</si>
  <si>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</si>
  <si>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</si>
  <si>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</si>
  <si>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</si>
  <si>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</si>
  <si>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</si>
  <si>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</si>
  <si>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</si>
  <si>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</si>
  <si>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</si>
  <si>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</si>
  <si>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</si>
  <si>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</si>
  <si>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</si>
  <si>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</si>
  <si>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</si>
  <si>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</si>
  <si>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</si>
  <si>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</si>
  <si>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</si>
  <si>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</si>
  <si>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</si>
  <si>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</si>
  <si>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</si>
  <si>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</si>
  <si>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</si>
  <si>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</si>
  <si>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</si>
  <si>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</si>
  <si>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</si>
  <si>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</si>
  <si>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</si>
  <si>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</si>
  <si>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</si>
  <si>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</si>
  <si>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</si>
  <si>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</si>
  <si>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</si>
  <si>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</si>
  <si>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</si>
  <si>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</si>
  <si>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</si>
  <si>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</si>
  <si>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</si>
  <si>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</si>
  <si>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</si>
  <si>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</si>
  <si>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</si>
  <si>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</si>
  <si>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</si>
  <si>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</si>
  <si>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</si>
  <si>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</si>
  <si>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</si>
  <si>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</si>
  <si>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</si>
  <si>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</si>
  <si>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</si>
  <si>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</si>
  <si>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</si>
  <si>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</si>
  <si>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</si>
  <si>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</si>
  <si>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</si>
  <si>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</si>
  <si>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</si>
  <si>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</si>
  <si>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</si>
  <si>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</si>
  <si>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</si>
  <si>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</si>
  <si>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</si>
  <si>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</si>
  <si>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</si>
  <si>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</si>
  <si>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</si>
  <si>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</si>
  <si>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</si>
  <si>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</si>
  <si>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</si>
  <si>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</si>
  <si>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</si>
  <si>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</si>
  <si>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</si>
  <si>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</si>
  <si>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</si>
  <si>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</si>
  <si>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</si>
  <si>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</si>
  <si>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</si>
  <si>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</si>
  <si>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</si>
  <si>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</si>
  <si>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</si>
  <si>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</si>
  <si>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</si>
  <si>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</si>
  <si>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</si>
  <si>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</si>
  <si>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</si>
  <si>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</si>
  <si>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</si>
  <si>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</si>
  <si>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</si>
  <si>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</si>
  <si>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</si>
  <si>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</si>
  <si>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</si>
  <si>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</si>
  <si>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</si>
  <si>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</si>
  <si>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</si>
  <si>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</si>
  <si>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</si>
  <si>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</si>
  <si>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</si>
  <si>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</si>
  <si>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</si>
  <si>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</si>
  <si>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</si>
  <si>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</si>
  <si>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</si>
  <si>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</si>
  <si>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</si>
  <si>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</si>
  <si>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</si>
  <si>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</si>
  <si>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</si>
  <si>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</si>
  <si>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</si>
  <si>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</si>
  <si>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</si>
  <si>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</si>
  <si>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</si>
  <si>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</si>
  <si>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</si>
  <si>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</si>
  <si>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</si>
  <si>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</si>
  <si>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</si>
  <si>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</si>
  <si>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</si>
  <si>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</si>
  <si>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</si>
  <si>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</si>
  <si>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</si>
  <si>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</si>
  <si>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</si>
  <si>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</si>
  <si>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</si>
  <si>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</si>
  <si>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</si>
  <si>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</si>
  <si>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</si>
  <si>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</si>
  <si>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</si>
  <si>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</si>
  <si>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</si>
  <si>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</si>
  <si>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</si>
  <si>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</si>
  <si>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</si>
  <si>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</si>
  <si>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</si>
  <si>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</si>
  <si>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</si>
  <si>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</si>
  <si>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</si>
  <si>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</si>
  <si>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</si>
  <si>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</si>
  <si>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</si>
  <si>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</si>
  <si>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</si>
  <si>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</si>
  <si>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</si>
  <si>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</si>
  <si>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</si>
  <si>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</si>
  <si>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</si>
  <si>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</si>
  <si>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</si>
  <si>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</si>
  <si>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</si>
  <si>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</si>
  <si>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</si>
  <si>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</si>
  <si>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</si>
  <si>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</si>
  <si>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</si>
  <si>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</si>
  <si>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</si>
  <si>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</si>
  <si>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</si>
  <si>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</si>
  <si>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</si>
  <si>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</si>
  <si>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</si>
  <si>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</si>
  <si>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</si>
  <si>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</si>
  <si>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</si>
  <si>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</si>
  <si>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</si>
  <si>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</si>
  <si>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</si>
  <si>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</si>
  <si>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</si>
  <si>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</si>
  <si>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</si>
  <si>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</si>
  <si>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</si>
  <si>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</si>
  <si>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</si>
  <si>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</si>
  <si>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</si>
  <si>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</si>
  <si>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</si>
  <si>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</si>
  <si>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</si>
  <si>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</si>
  <si>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</si>
  <si>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</si>
  <si>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</si>
  <si>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</si>
  <si>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</si>
  <si>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</si>
  <si>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</si>
  <si>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</si>
  <si>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</si>
  <si>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</si>
  <si>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</si>
  <si>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</si>
  <si>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</si>
  <si>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</si>
  <si>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</si>
  <si>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</si>
  <si>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</si>
  <si>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</si>
  <si>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</si>
  <si>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</si>
  <si>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</si>
  <si>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</si>
  <si>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</si>
  <si>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</si>
  <si>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</si>
  <si>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</si>
  <si>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</si>
  <si>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</si>
  <si>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</si>
  <si>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</si>
  <si>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</si>
  <si>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</si>
  <si>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</si>
  <si>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</si>
  <si>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</si>
  <si>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</si>
  <si>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</si>
  <si>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</si>
  <si>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</si>
  <si>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</si>
  <si>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</si>
  <si>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</si>
  <si>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</si>
  <si>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</si>
  <si>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</si>
  <si>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</si>
  <si>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</si>
  <si>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</si>
  <si>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</si>
  <si>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</si>
  <si>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</si>
  <si>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</si>
  <si>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</si>
  <si>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</si>
  <si>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</si>
  <si>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</si>
  <si>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</si>
  <si>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</si>
  <si>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</si>
  <si>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</si>
  <si>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</si>
  <si>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</si>
  <si>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</si>
  <si>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</si>
  <si>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</si>
  <si>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</si>
  <si>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</si>
  <si>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</si>
  <si>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</si>
  <si>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</si>
  <si>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</si>
  <si>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</si>
  <si>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</si>
  <si>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</si>
  <si>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</si>
  <si>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</si>
  <si>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</si>
  <si>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</si>
  <si>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</si>
  <si>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</si>
  <si>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</si>
  <si>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</si>
  <si>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</si>
  <si>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</si>
  <si>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</si>
  <si>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</si>
  <si>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</si>
  <si>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</si>
  <si>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</si>
  <si>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</si>
  <si>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</si>
  <si>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</si>
  <si>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</si>
  <si>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</si>
  <si>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</si>
  <si>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</si>
  <si>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</si>
  <si>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</si>
  <si>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</si>
  <si>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</si>
  <si>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</si>
  <si>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</si>
  <si>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</si>
  <si>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</si>
  <si>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</si>
  <si>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</si>
  <si>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</si>
  <si>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</si>
  <si>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</si>
  <si>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</si>
  <si>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</si>
  <si>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</si>
  <si>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</si>
  <si>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</si>
  <si>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</si>
  <si>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</si>
  <si>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</si>
  <si>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</si>
  <si>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</si>
  <si>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</si>
  <si>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</si>
  <si>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</si>
  <si>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</si>
  <si>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</si>
  <si>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</si>
  <si>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</si>
  <si>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</si>
  <si>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</si>
  <si>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</si>
  <si>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</si>
  <si>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</si>
  <si>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</si>
  <si>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</si>
  <si>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</si>
  <si>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</si>
  <si>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</si>
  <si>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</si>
  <si>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</si>
  <si>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</si>
  <si>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</si>
  <si>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</si>
  <si>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</si>
  <si>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</si>
  <si>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</si>
  <si>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</si>
  <si>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</si>
  <si>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</si>
  <si>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</si>
  <si>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</si>
  <si>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</si>
  <si>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</si>
  <si>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</si>
  <si>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</si>
  <si>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</si>
  <si>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</si>
  <si>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</si>
  <si>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</si>
  <si>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</si>
  <si>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</si>
  <si>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</si>
  <si>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</si>
  <si>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</si>
  <si>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</si>
  <si>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</si>
  <si>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</si>
  <si>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</si>
  <si>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</si>
  <si>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</si>
  <si>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</si>
  <si>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</si>
  <si>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</si>
  <si>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</si>
  <si>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</si>
  <si>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</si>
  <si>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</si>
  <si>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</si>
  <si>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</si>
  <si>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</si>
  <si>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</si>
  <si>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</si>
  <si>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</si>
  <si>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</si>
  <si>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</si>
  <si>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</si>
  <si>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</si>
  <si>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</si>
  <si>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</si>
  <si>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</si>
  <si>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</si>
  <si>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</si>
  <si>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</si>
  <si>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</si>
  <si>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</si>
  <si>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</si>
  <si>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</si>
  <si>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</si>
  <si>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</si>
  <si>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</si>
  <si>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</si>
  <si>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</si>
  <si>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</si>
  <si>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</si>
  <si>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</si>
  <si>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</si>
  <si>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</si>
  <si>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</si>
  <si>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</si>
  <si>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</si>
  <si>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</si>
  <si>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</si>
  <si>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</si>
  <si>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</si>
  <si>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</si>
  <si>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</si>
  <si>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</si>
  <si>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</si>
  <si>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</si>
  <si>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</si>
  <si>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</si>
  <si>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</si>
  <si>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</si>
  <si>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</si>
  <si>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</si>
  <si>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</si>
  <si>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</si>
  <si>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</si>
  <si>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</si>
  <si>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</si>
  <si>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</si>
  <si>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</si>
  <si>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</si>
  <si>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</si>
  <si>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</si>
  <si>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</si>
  <si>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</si>
  <si>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</si>
  <si>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</si>
  <si>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</si>
  <si>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</si>
  <si>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</si>
  <si>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</si>
  <si>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</si>
  <si>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</si>
  <si>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</si>
  <si>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</si>
  <si>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</si>
  <si>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</si>
  <si>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</si>
  <si>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</si>
  <si>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</si>
  <si>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</si>
  <si>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</si>
  <si>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</si>
  <si>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</si>
  <si>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</si>
  <si>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</si>
  <si>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</si>
  <si>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</si>
  <si>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</si>
  <si>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</si>
  <si>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</si>
  <si>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</si>
  <si>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</si>
  <si>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</si>
  <si>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</si>
  <si>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</si>
  <si>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</si>
  <si>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</si>
  <si>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</si>
  <si>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</si>
  <si>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</si>
  <si>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</si>
  <si>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</si>
  <si>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</si>
  <si>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</si>
  <si>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</si>
  <si>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</si>
  <si>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</si>
  <si>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</si>
  <si>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</si>
  <si>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</si>
  <si>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</si>
  <si>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</si>
  <si>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</si>
  <si>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</si>
  <si>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</si>
  <si>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</si>
  <si>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</si>
  <si>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</si>
  <si>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</si>
  <si>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</si>
  <si>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</si>
  <si>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</si>
  <si>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</si>
  <si>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</si>
  <si>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</si>
  <si>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</si>
  <si>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</si>
  <si>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</si>
  <si>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</si>
  <si>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</si>
  <si>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</si>
  <si>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</si>
  <si>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</si>
  <si>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</si>
  <si>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</si>
  <si>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</si>
  <si>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</si>
  <si>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</si>
  <si>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</si>
  <si>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</si>
  <si>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</si>
  <si>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</si>
  <si>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</si>
  <si>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</si>
  <si>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</si>
  <si>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</si>
  <si>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</si>
  <si>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</si>
  <si>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</si>
  <si>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</si>
  <si>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</si>
  <si>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</si>
  <si>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</si>
  <si>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</si>
  <si>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</si>
  <si>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</si>
  <si>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</si>
  <si>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</si>
  <si>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</si>
  <si>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</si>
  <si>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</si>
  <si>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</si>
  <si>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</si>
  <si>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</si>
  <si>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</si>
  <si>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</si>
  <si>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</si>
  <si>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</si>
  <si>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</si>
  <si>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</si>
  <si>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</si>
  <si>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</si>
  <si>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</si>
  <si>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</si>
  <si>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</si>
  <si>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</si>
  <si>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</si>
  <si>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</si>
  <si>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</si>
  <si>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</si>
  <si>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</si>
  <si>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</si>
  <si>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</si>
  <si>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</si>
  <si>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</si>
  <si>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</si>
  <si>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</si>
  <si>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</si>
  <si>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</si>
  <si>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</si>
  <si>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</si>
  <si>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</si>
  <si>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</si>
  <si>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</si>
  <si>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</si>
  <si>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</si>
  <si>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</si>
  <si>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</si>
  <si>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</si>
  <si>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</si>
  <si>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</si>
  <si>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</si>
  <si>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</si>
  <si>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</si>
  <si>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</si>
  <si>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</si>
  <si>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</si>
  <si>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</si>
  <si>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</si>
  <si>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</si>
  <si>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</si>
  <si>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</si>
  <si>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</si>
  <si>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</si>
  <si>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</si>
  <si>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</si>
  <si>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</si>
  <si>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</si>
  <si>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</si>
  <si>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</si>
  <si>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</si>
  <si>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</si>
  <si>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</si>
  <si>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</si>
  <si>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</si>
  <si>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</si>
  <si>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</si>
  <si>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</si>
  <si>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</si>
  <si>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</si>
  <si>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</si>
  <si>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</si>
  <si>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</si>
  <si>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</si>
  <si>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</si>
  <si>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</si>
  <si>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</si>
  <si>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</si>
  <si>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</si>
  <si>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</si>
  <si>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</si>
  <si>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</si>
  <si>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</si>
  <si>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</si>
  <si>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</si>
  <si>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</si>
  <si>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</si>
  <si>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</si>
  <si>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</si>
  <si>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</si>
  <si>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</si>
  <si>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</si>
  <si>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</si>
  <si>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</si>
  <si>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</si>
  <si>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</si>
  <si>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</si>
  <si>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</si>
  <si>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</si>
  <si>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</si>
  <si>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</si>
  <si>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</si>
  <si>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</si>
  <si>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</si>
  <si>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</si>
  <si>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</si>
  <si>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</si>
  <si>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</si>
  <si>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</si>
  <si>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</si>
  <si>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</si>
  <si>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</si>
  <si>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</si>
  <si>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</si>
  <si>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</si>
  <si>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</si>
  <si>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</si>
  <si>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</si>
  <si>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</si>
  <si>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</si>
  <si>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</si>
  <si>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</si>
  <si>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</si>
  <si>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</si>
  <si>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</si>
  <si>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</si>
  <si>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</si>
  <si>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</si>
  <si>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</si>
  <si>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</si>
  <si>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</si>
  <si>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</si>
  <si>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</si>
  <si>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</si>
  <si>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</si>
  <si>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</si>
  <si>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</si>
  <si>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</si>
  <si>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</si>
  <si>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</si>
  <si>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</si>
  <si>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</si>
  <si>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</si>
  <si>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</si>
  <si>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</si>
  <si>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</si>
  <si>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</si>
  <si>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</si>
  <si>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</si>
  <si>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</si>
  <si>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</si>
  <si>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</si>
  <si>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</si>
  <si>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</si>
  <si>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</si>
  <si>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</si>
  <si>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</si>
  <si>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</si>
  <si>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</si>
  <si>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</si>
  <si>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</si>
  <si>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</si>
  <si>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</si>
  <si>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</si>
  <si>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</si>
  <si>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</si>
  <si>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</si>
  <si>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</si>
  <si>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</si>
  <si>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</si>
  <si>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</si>
  <si>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</si>
  <si>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</si>
  <si>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</si>
  <si>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</si>
  <si>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</si>
  <si>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</si>
  <si>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</si>
  <si>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</si>
  <si>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</si>
  <si>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</si>
  <si>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</si>
  <si>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</si>
  <si>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</si>
  <si>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</si>
  <si>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</si>
  <si>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</si>
  <si>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</si>
  <si>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</si>
  <si>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</si>
  <si>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</si>
  <si>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</si>
  <si>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</si>
  <si>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</si>
  <si>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</si>
  <si>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</si>
  <si>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</si>
  <si>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</si>
  <si>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</si>
  <si>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</si>
  <si>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</si>
  <si>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</si>
  <si>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</si>
  <si>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</si>
  <si>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</si>
  <si>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</si>
  <si>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</si>
  <si>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</si>
  <si>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</si>
  <si>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</si>
  <si>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</si>
  <si>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</si>
  <si>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</si>
  <si>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</si>
  <si>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</si>
  <si>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</si>
  <si>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</si>
  <si>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</si>
  <si>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</si>
  <si>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</si>
  <si>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</si>
  <si>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</si>
  <si>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</si>
  <si>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</si>
  <si>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</si>
  <si>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</si>
  <si>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</si>
  <si>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</si>
  <si>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</si>
  <si>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</si>
  <si>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</si>
  <si>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</si>
  <si>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</si>
  <si>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</si>
  <si>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</si>
  <si>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</si>
  <si>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</si>
  <si>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</si>
  <si>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</si>
  <si>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</si>
  <si>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</si>
  <si>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</si>
  <si>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</si>
  <si>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</si>
  <si>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</si>
  <si>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</si>
  <si>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</si>
  <si>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</si>
  <si>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</si>
  <si>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</si>
  <si>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</si>
  <si>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</si>
  <si>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</si>
  <si>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</si>
  <si>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</si>
  <si>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</si>
  <si>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</si>
  <si>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</si>
  <si>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</si>
  <si>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</si>
  <si>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</si>
  <si>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</si>
  <si>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</si>
  <si>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</si>
  <si>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</si>
  <si>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</si>
  <si>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</si>
  <si>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</si>
  <si>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</si>
  <si>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</si>
  <si>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</si>
  <si>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</si>
  <si>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</si>
  <si>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</si>
  <si>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</si>
  <si>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</si>
  <si>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</si>
  <si>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</si>
  <si>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</si>
  <si>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</si>
  <si>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</si>
  <si>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</si>
  <si>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</si>
  <si>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</si>
  <si>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</si>
  <si>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</si>
  <si>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</si>
  <si>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</si>
  <si>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</si>
  <si>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</si>
  <si>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</si>
  <si>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</si>
  <si>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</si>
  <si>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</si>
  <si>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</si>
  <si>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</si>
  <si>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</si>
  <si>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</si>
  <si>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</si>
  <si>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</si>
  <si>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</si>
  <si>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</si>
  <si>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</si>
  <si>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</si>
  <si>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</si>
  <si>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</si>
  <si>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</si>
  <si>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</si>
  <si>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</si>
  <si>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</si>
  <si>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</si>
  <si>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</si>
  <si>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</si>
  <si>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</si>
  <si>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</si>
  <si>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</si>
  <si>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</si>
  <si>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</si>
  <si>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</si>
  <si>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</si>
  <si>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</si>
  <si>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</si>
  <si>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</si>
  <si>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</si>
  <si>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</si>
  <si>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</si>
  <si>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</si>
  <si>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</si>
  <si>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</si>
  <si>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</si>
  <si>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</si>
  <si>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</si>
  <si>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</si>
  <si>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</si>
  <si>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</si>
  <si>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</si>
  <si>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</si>
  <si>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</si>
  <si>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</si>
  <si>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</si>
  <si>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</si>
  <si>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</si>
  <si>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</si>
  <si>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</si>
  <si>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</si>
  <si>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</si>
  <si>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</si>
  <si>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</si>
  <si>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</si>
  <si>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</si>
  <si>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</si>
  <si>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</si>
  <si>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</si>
  <si>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</si>
  <si>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</si>
  <si>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</si>
  <si>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</si>
  <si>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</si>
  <si>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</si>
  <si>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</si>
  <si>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</si>
  <si>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</si>
  <si>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</si>
  <si>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</si>
  <si>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</si>
  <si>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</si>
  <si>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</si>
  <si>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</si>
  <si>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</si>
  <si>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</si>
  <si>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</si>
  <si>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</si>
  <si>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</si>
  <si>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</si>
  <si>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</si>
  <si>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</si>
  <si>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</si>
  <si>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</si>
  <si>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</si>
  <si>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</si>
  <si>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</si>
  <si>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</si>
  <si>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</si>
  <si>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</si>
  <si>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</si>
  <si>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</si>
  <si>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</si>
  <si>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</si>
  <si>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</si>
  <si>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</si>
  <si>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</si>
  <si>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</si>
  <si>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</si>
  <si>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</si>
  <si>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</si>
  <si>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</si>
  <si>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</si>
  <si>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</si>
  <si>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</si>
  <si>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</si>
  <si>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</si>
  <si>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</si>
  <si>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</si>
  <si>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</si>
  <si>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</si>
  <si>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</si>
  <si>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</si>
  <si>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</si>
  <si>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</si>
  <si>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</si>
  <si>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</si>
  <si>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</si>
  <si>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</si>
  <si>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</si>
  <si>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</si>
  <si>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</si>
  <si>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</si>
  <si>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</si>
  <si>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</si>
  <si>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</si>
  <si>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</si>
  <si>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</si>
  <si>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</si>
  <si>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</si>
  <si>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</si>
  <si>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</si>
  <si>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</si>
  <si>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</si>
  <si>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</si>
  <si>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</si>
  <si>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</si>
  <si>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</si>
  <si>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</si>
  <si>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</si>
  <si>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</si>
  <si>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</si>
  <si>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</si>
  <si>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</si>
  <si>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</si>
  <si>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</si>
  <si>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</si>
  <si>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</si>
  <si>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</si>
  <si>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</si>
  <si>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</si>
  <si>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</si>
  <si>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</si>
  <si>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</si>
  <si>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</si>
  <si>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</si>
  <si>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</si>
  <si>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</si>
  <si>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</si>
  <si>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</si>
  <si>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</si>
  <si>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</si>
  <si>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</si>
  <si>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</si>
  <si>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</si>
  <si>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</si>
  <si>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</si>
  <si>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</si>
  <si>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</si>
  <si>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</si>
  <si>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</si>
  <si>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</si>
  <si>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</si>
  <si>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</si>
  <si>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</si>
  <si>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</si>
  <si>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</si>
  <si>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</si>
  <si>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</si>
  <si>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</si>
  <si>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</si>
  <si>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</si>
  <si>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</si>
  <si>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</si>
  <si>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</si>
  <si>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</si>
  <si>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</si>
  <si>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</si>
  <si>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</si>
  <si>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</si>
  <si>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</si>
  <si>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</si>
  <si>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</si>
  <si>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</si>
  <si>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</si>
  <si>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</si>
  <si>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</si>
  <si>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</si>
  <si>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</si>
  <si>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</si>
  <si>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</si>
  <si>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</si>
  <si>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</si>
  <si>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</si>
  <si>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</si>
  <si>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</si>
  <si>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</si>
  <si>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</si>
  <si>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</si>
  <si>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</si>
  <si>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</si>
  <si>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</si>
  <si>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</si>
  <si>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</si>
  <si>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</si>
  <si>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</si>
  <si>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</si>
  <si>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</si>
  <si>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</si>
  <si>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</si>
  <si>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</si>
  <si>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</si>
  <si>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</si>
  <si>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</si>
  <si>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</si>
  <si>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</si>
  <si>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</si>
  <si>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</si>
  <si>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</si>
  <si>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</si>
  <si>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</si>
  <si>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</si>
  <si>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</si>
  <si>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</si>
  <si>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</si>
  <si>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</si>
  <si>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</si>
  <si>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</si>
  <si>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</si>
  <si>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</si>
  <si>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</si>
  <si>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</si>
  <si>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</si>
  <si>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</si>
  <si>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</si>
  <si>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</si>
  <si>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</si>
  <si>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</si>
  <si>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</si>
  <si>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</si>
  <si>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</si>
  <si>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</si>
  <si>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</si>
  <si>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</si>
  <si>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</si>
  <si>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</si>
  <si>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</si>
  <si>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</si>
  <si>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</si>
  <si>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</si>
  <si>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</si>
  <si>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</si>
  <si>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</si>
  <si>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</si>
  <si>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</si>
  <si>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</si>
  <si>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</si>
  <si>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</si>
  <si>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</si>
  <si>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</si>
  <si>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</si>
  <si>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</si>
  <si>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</si>
  <si>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</si>
  <si>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</si>
  <si>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</si>
  <si>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</si>
  <si>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</si>
  <si>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</si>
  <si>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</si>
  <si>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</si>
  <si>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</si>
  <si>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</si>
  <si>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</si>
  <si>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</si>
  <si>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</si>
  <si>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</si>
  <si>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</si>
  <si>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</si>
  <si>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</si>
  <si>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</si>
  <si>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</si>
  <si>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</si>
  <si>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</si>
  <si>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</si>
  <si>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</si>
  <si>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</si>
  <si>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</si>
  <si>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</si>
  <si>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</si>
  <si>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</si>
  <si>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</si>
  <si>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</si>
  <si>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</si>
  <si>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</si>
  <si>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</si>
  <si>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</si>
  <si>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</si>
  <si>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</si>
  <si>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</si>
  <si>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</si>
  <si>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</si>
  <si>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</si>
  <si>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</si>
  <si>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</si>
  <si>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</si>
  <si>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</si>
  <si>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</si>
  <si>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</si>
  <si>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</si>
  <si>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</si>
  <si>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</si>
  <si>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</si>
  <si>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</si>
  <si>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</si>
  <si>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</si>
  <si>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</si>
  <si>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</si>
  <si>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</si>
  <si>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</si>
  <si>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</si>
  <si>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</si>
  <si>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</si>
  <si>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</si>
  <si>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</si>
  <si>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</si>
  <si>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</si>
  <si>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</si>
  <si>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</si>
  <si>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</si>
  <si>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</si>
  <si>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</si>
  <si>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</si>
  <si>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</si>
  <si>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</si>
  <si>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</si>
  <si>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</si>
  <si>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</si>
  <si>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</si>
  <si>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</si>
  <si>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</si>
  <si>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</si>
  <si>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</si>
  <si>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</si>
  <si>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</si>
  <si>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</si>
  <si>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</si>
  <si>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</si>
  <si>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</si>
  <si>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</si>
  <si>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</si>
  <si>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</si>
  <si>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</si>
  <si>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</si>
  <si>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</si>
  <si>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</si>
  <si>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</si>
  <si>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</si>
  <si>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</si>
  <si>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</si>
  <si>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</si>
  <si>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</si>
  <si>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</si>
  <si>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</si>
  <si>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</si>
  <si>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</si>
  <si>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</si>
  <si>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</si>
  <si>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</si>
  <si>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</si>
  <si>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</si>
  <si>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</si>
  <si>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</si>
  <si>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</si>
  <si>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</si>
  <si>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</si>
  <si>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</si>
  <si>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</si>
  <si>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</si>
  <si>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</si>
  <si>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</si>
  <si>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</si>
  <si>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</si>
  <si>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</si>
  <si>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</si>
  <si>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</si>
  <si>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</si>
  <si>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</si>
  <si>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</si>
  <si>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</si>
  <si>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</si>
  <si>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</si>
  <si>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</si>
  <si>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</si>
  <si>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</si>
  <si>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</si>
  <si>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</si>
  <si>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</si>
  <si>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</si>
  <si>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</si>
  <si>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</si>
  <si>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</si>
  <si>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</si>
  <si>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</si>
  <si>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</si>
  <si>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</si>
  <si>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</si>
  <si>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</si>
  <si>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</si>
  <si>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</si>
  <si>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</si>
  <si>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</si>
  <si>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</si>
  <si>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</si>
  <si>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</si>
  <si>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</si>
  <si>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</si>
  <si>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</si>
  <si>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</si>
  <si>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</si>
  <si>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</si>
  <si>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</si>
  <si>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</si>
  <si>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</si>
  <si>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</si>
  <si>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</si>
  <si>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</si>
  <si>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</si>
  <si>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</si>
  <si>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</si>
  <si>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</si>
  <si>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</si>
  <si>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</si>
  <si>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</si>
  <si>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</si>
  <si>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</si>
  <si>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</si>
  <si>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</si>
  <si>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</si>
  <si>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</si>
  <si>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</si>
  <si>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</si>
  <si>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</si>
  <si>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</si>
  <si>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</si>
  <si>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</si>
  <si>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</si>
  <si>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</si>
  <si>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</si>
  <si>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</si>
  <si>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</si>
  <si>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</si>
  <si>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</si>
  <si>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</si>
  <si>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</si>
  <si>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</si>
  <si>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</si>
  <si>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</si>
  <si>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</si>
  <si>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</si>
  <si>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</si>
  <si>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</si>
  <si>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</si>
  <si>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</si>
  <si>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</si>
  <si>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</si>
  <si>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</si>
  <si>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</si>
  <si>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</si>
  <si>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</si>
  <si>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</si>
  <si>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</si>
  <si>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</si>
  <si>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</si>
  <si>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</si>
  <si>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</si>
  <si>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</si>
  <si>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</si>
  <si>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</si>
  <si>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</si>
  <si>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</si>
  <si>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</si>
  <si>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</si>
  <si>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</si>
  <si>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</si>
  <si>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</si>
  <si>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</si>
  <si>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</si>
  <si>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</si>
  <si>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</si>
  <si>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</si>
  <si>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</si>
  <si>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</si>
  <si>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</si>
  <si>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</si>
  <si>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</si>
  <si>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</si>
  <si>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</si>
  <si>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</si>
  <si>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</si>
  <si>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</si>
  <si>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</si>
  <si>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</si>
  <si>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</si>
  <si>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</si>
  <si>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</si>
  <si>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</si>
  <si>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</si>
  <si>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</si>
  <si>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</si>
  <si>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</si>
  <si>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</si>
  <si>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</si>
  <si>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</si>
  <si>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</si>
  <si>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</si>
  <si>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</si>
  <si>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</si>
  <si>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</si>
  <si>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</si>
  <si>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</si>
  <si>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</si>
  <si>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</si>
  <si>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</si>
  <si>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</si>
  <si>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</si>
  <si>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</si>
  <si>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</si>
  <si>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</si>
  <si>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</si>
  <si>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</si>
  <si>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</si>
  <si>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</si>
  <si>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</si>
  <si>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</si>
  <si>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</si>
  <si>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</si>
  <si>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</si>
  <si>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</si>
  <si>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</si>
  <si>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</si>
  <si>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</si>
  <si>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</si>
  <si>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</si>
  <si>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</si>
  <si>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</si>
  <si>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</si>
  <si>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</si>
  <si>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</si>
  <si>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</si>
  <si>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</si>
  <si>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</si>
  <si>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</si>
  <si>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</si>
  <si>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</si>
  <si>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</si>
  <si>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</si>
  <si>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</si>
  <si>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</si>
  <si>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</si>
  <si>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</si>
  <si>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</si>
  <si>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</si>
  <si>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</si>
  <si>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</si>
  <si>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</si>
  <si>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</si>
  <si>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</si>
  <si>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</si>
  <si>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</si>
  <si>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</si>
  <si>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</si>
  <si>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</si>
  <si>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</si>
  <si>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</si>
  <si>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</si>
  <si>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</si>
  <si>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</si>
  <si>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</si>
  <si>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</si>
  <si>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</si>
  <si>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</si>
  <si>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</si>
  <si>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</si>
  <si>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</si>
  <si>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</si>
  <si>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</si>
  <si>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</si>
  <si>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</si>
  <si>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</si>
  <si>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</si>
  <si>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</si>
  <si>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</si>
  <si>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</si>
  <si>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</si>
  <si>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</si>
  <si>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</si>
  <si>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</si>
  <si>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</si>
  <si>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</si>
  <si>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</si>
  <si>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</si>
  <si>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</si>
  <si>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</si>
  <si>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</si>
  <si>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</si>
  <si>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</si>
  <si>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</si>
  <si>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</si>
  <si>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</si>
  <si>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</si>
  <si>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</si>
  <si>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</si>
  <si>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</si>
  <si>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</si>
  <si>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</si>
  <si>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</si>
  <si>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</si>
  <si>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</si>
  <si>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</si>
  <si>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</si>
  <si>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</si>
  <si>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</si>
  <si>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</si>
  <si>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</si>
  <si>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</si>
  <si>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</si>
  <si>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</si>
  <si>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</si>
  <si>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</si>
  <si>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</si>
  <si>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</si>
  <si>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</si>
  <si>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</si>
  <si>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</si>
  <si>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</si>
  <si>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</si>
  <si>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</si>
  <si>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</si>
  <si>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</si>
  <si>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</si>
  <si>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</si>
  <si>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</si>
  <si>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</si>
  <si>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</si>
  <si>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</si>
  <si>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</si>
  <si>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</si>
  <si>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</si>
  <si>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</si>
  <si>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</si>
  <si>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</si>
  <si>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</si>
  <si>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</si>
  <si>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</si>
  <si>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</si>
  <si>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</si>
  <si>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</si>
  <si>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</si>
  <si>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</si>
  <si>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</si>
  <si>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</si>
  <si>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</si>
  <si>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</si>
  <si>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</si>
  <si>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</si>
  <si>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</si>
  <si>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</si>
  <si>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</si>
  <si>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</si>
  <si>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</si>
  <si>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</si>
  <si>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</si>
  <si>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</si>
  <si>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</si>
  <si>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</si>
  <si>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</si>
  <si>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</si>
  <si>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</si>
  <si>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</si>
  <si>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</si>
  <si>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</si>
  <si>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</si>
  <si>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</si>
  <si>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</si>
  <si>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</si>
  <si>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</si>
  <si>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</si>
  <si>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</si>
  <si>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</si>
  <si>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</si>
  <si>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</si>
  <si>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</si>
  <si>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</si>
  <si>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</si>
  <si>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</si>
  <si>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</si>
  <si>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</si>
  <si>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</si>
  <si>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</si>
  <si>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</si>
  <si>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</si>
  <si>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</si>
  <si>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</si>
  <si>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</si>
  <si>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</si>
  <si>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</si>
  <si>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</si>
  <si>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</si>
  <si>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</si>
  <si>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</si>
  <si>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</si>
  <si>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</si>
  <si>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</si>
  <si>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</si>
  <si>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</si>
  <si>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</si>
  <si>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</si>
  <si>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</si>
  <si>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</si>
  <si>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</si>
  <si>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</si>
  <si>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</si>
  <si>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</si>
  <si>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</si>
  <si>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</si>
  <si>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</si>
  <si>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</si>
  <si>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</si>
  <si>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</si>
  <si>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</si>
  <si>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</si>
  <si>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</si>
  <si>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</si>
  <si>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</si>
  <si>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</si>
  <si>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</si>
  <si>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</si>
  <si>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</si>
  <si>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</si>
  <si>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</si>
  <si>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</si>
  <si>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</si>
  <si>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</si>
  <si>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</si>
  <si>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</si>
  <si>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</si>
  <si>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</si>
  <si>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</si>
  <si>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</si>
  <si>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</si>
  <si>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</si>
  <si>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</si>
  <si>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</si>
  <si>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</si>
  <si>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</si>
  <si>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</si>
  <si>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</si>
  <si>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</si>
  <si>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</si>
  <si>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</si>
  <si>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</si>
  <si>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</si>
  <si>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</si>
  <si>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</si>
  <si>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</si>
  <si>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</si>
  <si>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</si>
  <si>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</si>
  <si>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</si>
  <si>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</si>
  <si>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</si>
  <si>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</si>
  <si>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</si>
  <si>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</si>
  <si>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</si>
  <si>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</si>
  <si>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</si>
  <si>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</si>
  <si>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</si>
  <si>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</si>
  <si>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</si>
  <si>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</si>
  <si>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</si>
  <si>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</si>
  <si>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</si>
  <si>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</si>
  <si>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</si>
  <si>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</si>
  <si>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</si>
  <si>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</si>
  <si>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</si>
  <si>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</si>
  <si>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</si>
  <si>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</si>
  <si>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</si>
  <si>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</si>
  <si>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</si>
  <si>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</si>
  <si>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</si>
  <si>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</si>
  <si>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</si>
  <si>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</si>
  <si>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</si>
  <si>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</si>
  <si>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</si>
  <si>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</si>
  <si>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</si>
  <si>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</si>
  <si>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</si>
  <si>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</si>
  <si>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</si>
  <si>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</si>
  <si>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</si>
  <si>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</si>
  <si>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</si>
  <si>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</si>
  <si>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</si>
  <si>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</si>
  <si>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</si>
  <si>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</si>
  <si>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</si>
  <si>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</si>
  <si>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</si>
  <si>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</si>
  <si>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</si>
  <si>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</si>
  <si>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</si>
  <si>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</si>
  <si>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</si>
  <si>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</si>
  <si>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</si>
  <si>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</si>
  <si>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</si>
  <si>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</si>
  <si>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</si>
  <si>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</si>
  <si>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</si>
  <si>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</si>
  <si>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</si>
  <si>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</si>
  <si>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</si>
  <si>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</si>
  <si>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</si>
  <si>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</si>
  <si>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</si>
  <si>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</si>
  <si>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</si>
  <si>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</si>
  <si>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</si>
  <si>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</si>
  <si>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</si>
  <si>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</si>
  <si>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</si>
  <si>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</si>
  <si>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</si>
  <si>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</si>
  <si>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</si>
  <si>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</si>
  <si>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</si>
  <si>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</si>
  <si>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</si>
  <si>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</si>
  <si>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</si>
  <si>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</si>
  <si>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</si>
  <si>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</si>
  <si>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</si>
  <si>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</si>
  <si>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</si>
  <si>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</si>
  <si>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</si>
  <si>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</si>
  <si>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</si>
  <si>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</si>
  <si>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</si>
  <si>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</si>
  <si>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</si>
  <si>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</si>
  <si>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</si>
  <si>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</si>
  <si>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</si>
  <si>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</si>
  <si>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</si>
  <si>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</si>
  <si>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</si>
  <si>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</si>
  <si>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</si>
  <si>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</si>
  <si>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</si>
  <si>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</si>
  <si>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</si>
  <si>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</si>
  <si>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</si>
  <si>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</si>
  <si>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</si>
  <si>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</si>
  <si>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</si>
  <si>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</si>
  <si>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</si>
  <si>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</si>
  <si>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</si>
  <si>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</si>
  <si>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</si>
  <si>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</si>
  <si>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</si>
  <si>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</si>
  <si>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</si>
  <si>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</si>
  <si>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</si>
  <si>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</si>
  <si>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</si>
  <si>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</si>
  <si>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</si>
  <si>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</si>
  <si>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</si>
  <si>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</si>
  <si>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</si>
  <si>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</si>
  <si>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</si>
  <si>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</si>
  <si>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</si>
  <si>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</si>
  <si>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</si>
  <si>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</si>
  <si>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</si>
  <si>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</si>
  <si>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</si>
  <si>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</si>
  <si>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</si>
  <si>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</si>
  <si>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</si>
  <si>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</si>
  <si>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</si>
  <si>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</si>
  <si>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</si>
  <si>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</si>
  <si>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</si>
  <si>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</si>
  <si>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</si>
  <si>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</si>
  <si>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</si>
  <si>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</si>
  <si>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</si>
  <si>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</si>
  <si>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</si>
  <si>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</si>
  <si>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</si>
  <si>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</si>
  <si>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</si>
  <si>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</si>
  <si>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</si>
  <si>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</si>
  <si>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</si>
  <si>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</si>
  <si>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</si>
  <si>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</si>
  <si>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</si>
  <si>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</si>
  <si>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</si>
  <si>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</si>
  <si>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</si>
  <si>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</si>
  <si>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</si>
  <si>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</si>
  <si>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</si>
  <si>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</si>
  <si>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</si>
  <si>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</si>
  <si>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</si>
  <si>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</si>
  <si>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</si>
  <si>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</si>
  <si>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</si>
  <si>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</si>
  <si>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</si>
  <si>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</si>
  <si>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</si>
  <si>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</si>
  <si>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</si>
  <si>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</si>
  <si>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</si>
  <si>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</si>
  <si>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</si>
  <si>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</si>
  <si>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</si>
  <si>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</si>
  <si>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</si>
  <si>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</si>
  <si>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</si>
  <si>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</si>
  <si>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</si>
  <si>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</si>
  <si>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</si>
  <si>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</si>
  <si>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</si>
  <si>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</si>
  <si>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</si>
  <si>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</si>
  <si>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</si>
  <si>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</si>
  <si>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</si>
  <si>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</si>
  <si>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</si>
  <si>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</si>
  <si>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</si>
  <si>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</si>
  <si>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</si>
  <si>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</si>
  <si>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</si>
  <si>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</si>
  <si>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</si>
  <si>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</si>
  <si>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</si>
  <si>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</si>
  <si>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</si>
  <si>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</si>
  <si>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</si>
  <si>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</si>
  <si>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</si>
  <si>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</si>
  <si>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</si>
  <si>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</si>
  <si>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</si>
  <si>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</si>
  <si>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</si>
  <si>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</si>
  <si>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</si>
  <si>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</si>
  <si>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</si>
  <si>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</si>
  <si>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</si>
  <si>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</si>
  <si>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</si>
  <si>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</si>
  <si>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</si>
  <si>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</si>
  <si>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</si>
  <si>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</si>
  <si>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</si>
  <si>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</si>
  <si>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</si>
  <si>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</si>
  <si>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</si>
  <si>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</si>
  <si>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</si>
  <si>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</si>
  <si>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</si>
  <si>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</si>
  <si>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</si>
  <si>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</si>
  <si>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</si>
  <si>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</si>
  <si>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</si>
  <si>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</si>
  <si>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</si>
  <si>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</si>
  <si>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</si>
  <si>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</si>
  <si>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</si>
  <si>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</si>
  <si>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</si>
  <si>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</si>
  <si>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</si>
  <si>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</si>
  <si>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</si>
  <si>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</si>
  <si>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</si>
  <si>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</si>
  <si>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</si>
  <si>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</si>
  <si>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</si>
  <si>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</si>
  <si>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</si>
  <si>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</si>
  <si>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</si>
  <si>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</si>
  <si>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</si>
  <si>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</si>
  <si>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</si>
  <si>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</si>
  <si>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</si>
  <si>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</si>
  <si>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</si>
  <si>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</si>
  <si>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</si>
  <si>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</si>
  <si>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</si>
  <si>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</si>
  <si>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</si>
  <si>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</si>
  <si>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</si>
  <si>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</si>
  <si>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</si>
  <si>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</si>
  <si>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</si>
  <si>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</si>
  <si>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</si>
  <si>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</si>
  <si>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</si>
  <si>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</si>
  <si>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</si>
  <si>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</si>
  <si>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</si>
  <si>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</si>
  <si>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</si>
  <si>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</si>
  <si>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</si>
  <si>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</si>
  <si>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</si>
  <si>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</si>
  <si>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</si>
  <si>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</si>
  <si>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</si>
  <si>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</si>
  <si>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</si>
  <si>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</si>
  <si>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</si>
  <si>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</si>
  <si>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</si>
  <si>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</si>
  <si>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</si>
  <si>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</si>
  <si>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</si>
  <si>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</si>
  <si>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</si>
  <si>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</si>
  <si>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</si>
  <si>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</si>
  <si>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</si>
  <si>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</si>
  <si>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</si>
  <si>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</si>
  <si>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</si>
  <si>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</si>
  <si>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</si>
  <si>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</si>
  <si>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</si>
  <si>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</si>
  <si>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</si>
  <si>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</si>
  <si>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</si>
  <si>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</si>
  <si>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</si>
  <si>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</si>
  <si>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</si>
  <si>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</si>
  <si>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</si>
  <si>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</si>
  <si>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</si>
  <si>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</si>
  <si>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</si>
  <si>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</si>
  <si>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</si>
  <si>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</si>
  <si>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</si>
  <si>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</si>
  <si>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</si>
  <si>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</si>
  <si>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</si>
  <si>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</si>
  <si>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</si>
  <si>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</si>
  <si>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</si>
  <si>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</si>
  <si>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</si>
  <si>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</si>
  <si>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</si>
  <si>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</si>
  <si>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</si>
  <si>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</si>
  <si>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</si>
  <si>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</si>
  <si>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</si>
  <si>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</si>
  <si>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</si>
  <si>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</si>
  <si>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</si>
  <si>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</si>
  <si>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</si>
  <si>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</si>
  <si>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</si>
  <si>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</si>
  <si>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</si>
  <si>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</si>
  <si>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</si>
  <si>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</si>
  <si>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</si>
  <si>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</si>
  <si>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</si>
  <si>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</si>
  <si>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</si>
  <si>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</si>
  <si>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</si>
  <si>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</si>
  <si>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</si>
  <si>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</si>
  <si>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</si>
  <si>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</si>
  <si>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</si>
  <si>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</si>
  <si>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</si>
  <si>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</si>
  <si>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</si>
  <si>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</si>
  <si>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</si>
  <si>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</si>
  <si>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</si>
  <si>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</si>
  <si>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</si>
  <si>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</si>
  <si>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</si>
  <si>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</si>
  <si>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</si>
  <si>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</si>
  <si>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</si>
  <si>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</si>
  <si>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</si>
  <si>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</si>
  <si>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</si>
  <si>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</si>
  <si>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</si>
  <si>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</si>
  <si>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</si>
  <si>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</si>
  <si>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</si>
  <si>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</si>
  <si>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</si>
  <si>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</si>
  <si>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</si>
  <si>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</si>
  <si>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</si>
  <si>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</si>
  <si>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</si>
  <si>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</si>
  <si>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</si>
  <si>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</si>
  <si>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</si>
  <si>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</si>
  <si>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</si>
  <si>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</si>
  <si>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</si>
  <si>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</si>
  <si>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</si>
  <si>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</si>
  <si>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</si>
  <si>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</si>
  <si>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</si>
  <si>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</si>
  <si>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</si>
  <si>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</si>
  <si>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</si>
  <si>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</si>
  <si>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</si>
  <si>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</si>
  <si>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</si>
  <si>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</si>
  <si>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</si>
  <si>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</si>
  <si>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</si>
  <si>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</si>
  <si>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</si>
  <si>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</si>
  <si>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</si>
  <si>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</si>
  <si>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</si>
  <si>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</si>
  <si>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</si>
  <si>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</si>
  <si>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</si>
  <si>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</si>
  <si>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</si>
  <si>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</si>
  <si>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</si>
  <si>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</si>
  <si>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</si>
  <si>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</si>
  <si>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</si>
  <si>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</si>
  <si>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</si>
  <si>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</si>
  <si>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</si>
  <si>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</si>
  <si>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</si>
  <si>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</si>
  <si>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</si>
  <si>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</si>
  <si>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</si>
  <si>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</si>
  <si>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</si>
  <si>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</si>
  <si>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</si>
  <si>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</si>
  <si>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</si>
  <si>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</si>
  <si>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</si>
  <si>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</si>
  <si>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</si>
  <si>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</si>
  <si>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</si>
  <si>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</si>
  <si>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</si>
  <si>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</si>
  <si>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</si>
  <si>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</si>
  <si>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</si>
  <si>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</si>
  <si>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</si>
  <si>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</si>
  <si>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</si>
  <si>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</si>
  <si>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</si>
  <si>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</si>
  <si>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</si>
  <si>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</si>
  <si>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</si>
  <si>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</si>
  <si>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</si>
  <si>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</si>
  <si>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</si>
  <si>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</si>
  <si>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</si>
  <si>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</si>
  <si>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</si>
  <si>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</si>
  <si>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</si>
  <si>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</si>
  <si>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</si>
  <si>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</si>
  <si>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</si>
  <si>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</si>
  <si>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</si>
  <si>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</si>
  <si>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</si>
  <si>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</si>
  <si>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</si>
  <si>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</si>
  <si>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</si>
  <si>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</si>
  <si>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</si>
  <si>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</si>
  <si>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</si>
  <si>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</si>
  <si>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</si>
  <si>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</si>
  <si>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</si>
  <si>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</si>
  <si>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</si>
  <si>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</si>
  <si>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</si>
  <si>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</si>
  <si>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</si>
  <si>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</si>
  <si>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</si>
  <si>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</si>
  <si>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</si>
  <si>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</si>
  <si>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</si>
  <si>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</si>
  <si>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</si>
  <si>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</si>
  <si>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</si>
  <si>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</si>
  <si>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</si>
  <si>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</si>
  <si>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</si>
  <si>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</si>
  <si>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</si>
  <si>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</si>
  <si>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</si>
  <si>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</si>
  <si>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</si>
  <si>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</si>
  <si>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</si>
  <si>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</si>
  <si>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</si>
  <si>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</si>
  <si>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</si>
  <si>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</si>
  <si>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</si>
  <si>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</si>
  <si>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</si>
  <si>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</si>
  <si>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</si>
  <si>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</si>
  <si>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</si>
  <si>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</si>
  <si>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</si>
  <si>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</si>
  <si>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</si>
  <si>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</si>
  <si>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</si>
  <si>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</si>
  <si>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</si>
  <si>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</si>
  <si>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</si>
  <si>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</si>
  <si>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</si>
  <si>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</si>
  <si>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</si>
  <si>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</si>
  <si>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</si>
  <si>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</si>
  <si>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</si>
  <si>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</si>
  <si>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</si>
  <si>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</si>
  <si>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</si>
  <si>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</si>
  <si>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</si>
  <si>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</si>
  <si>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</si>
  <si>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</si>
  <si>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</si>
  <si>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</si>
  <si>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</si>
  <si>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</si>
  <si>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</si>
  <si>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</si>
  <si>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</si>
  <si>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</si>
  <si>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</si>
  <si>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</si>
  <si>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</si>
  <si>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</si>
  <si>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</si>
  <si>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</si>
  <si>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</si>
  <si>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</si>
  <si>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</si>
  <si>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</si>
  <si>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</si>
  <si>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</si>
  <si>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</si>
  <si>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</si>
  <si>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</si>
  <si>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</si>
  <si>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</si>
  <si>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</si>
  <si>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</si>
  <si>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</si>
  <si>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</si>
  <si>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</si>
  <si>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</si>
  <si>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</si>
  <si>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</si>
  <si>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</si>
  <si>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</si>
  <si>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</si>
  <si>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</si>
  <si>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</si>
  <si>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</si>
  <si>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</si>
  <si>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</si>
  <si>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</si>
  <si>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</si>
  <si>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</si>
  <si>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</si>
  <si>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</si>
  <si>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</si>
  <si>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</si>
  <si>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</si>
  <si>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</si>
  <si>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</si>
  <si>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</si>
  <si>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</si>
  <si>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</si>
  <si>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</si>
  <si>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</si>
  <si>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</si>
  <si>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</si>
  <si>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</si>
  <si>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</si>
  <si>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</si>
  <si>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</si>
  <si>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</si>
  <si>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</si>
  <si>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</si>
  <si>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</si>
  <si>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</si>
  <si>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</si>
  <si>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</si>
  <si>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</si>
  <si>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</si>
  <si>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</si>
  <si>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</si>
  <si>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</si>
  <si>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</si>
  <si>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</si>
  <si>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</si>
  <si>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</si>
  <si>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</si>
  <si>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</si>
  <si>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</si>
  <si>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</si>
  <si>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</si>
  <si>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</si>
  <si>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</si>
  <si>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</si>
  <si>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</si>
  <si>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</si>
  <si>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</si>
  <si>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</si>
  <si>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</si>
  <si>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</si>
  <si>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</si>
  <si>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</si>
  <si>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</si>
  <si>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</si>
  <si>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</si>
  <si>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</si>
  <si>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</si>
  <si>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</si>
  <si>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</si>
  <si>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</si>
  <si>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</si>
  <si>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</si>
  <si>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</si>
  <si>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</si>
  <si>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</si>
  <si>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</si>
  <si>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</si>
  <si>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</si>
  <si>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</si>
  <si>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</si>
  <si>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</si>
  <si>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</si>
  <si>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</si>
  <si>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</si>
  <si>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</si>
  <si>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</si>
  <si>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</si>
  <si>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</si>
  <si>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</si>
  <si>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</si>
  <si>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</si>
  <si>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</si>
  <si>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</si>
  <si>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</si>
  <si>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</si>
  <si>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</si>
  <si>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</si>
  <si>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</si>
  <si>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</si>
  <si>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</si>
  <si>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</si>
  <si>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</si>
  <si>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</si>
  <si>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</si>
  <si>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</si>
  <si>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</si>
  <si>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</si>
  <si>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</si>
  <si>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</si>
  <si>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</si>
  <si>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</si>
  <si>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</si>
  <si>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</si>
  <si>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</si>
  <si>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</si>
  <si>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</si>
  <si>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</si>
  <si>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</si>
  <si>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</si>
  <si>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</si>
  <si>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</si>
  <si>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</si>
  <si>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</si>
  <si>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</si>
  <si>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</si>
  <si>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</si>
  <si>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</si>
  <si>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</si>
  <si>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</si>
  <si>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</si>
  <si>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</si>
  <si>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</si>
  <si>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</si>
  <si>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</si>
  <si>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</si>
  <si>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</si>
  <si>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</si>
  <si>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</si>
  <si>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</si>
  <si>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</si>
  <si>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</si>
  <si>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</si>
  <si>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</si>
  <si>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</si>
  <si>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</si>
  <si>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</si>
  <si>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</si>
  <si>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</si>
  <si>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</si>
  <si>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</si>
  <si>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</si>
  <si>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</si>
  <si>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</si>
  <si>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</si>
  <si>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</si>
  <si>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</si>
  <si>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</si>
  <si>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</si>
  <si>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</si>
  <si>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</si>
  <si>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</si>
  <si>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</si>
  <si>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</si>
  <si>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</si>
  <si>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</si>
  <si>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</si>
  <si>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</si>
  <si>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</si>
  <si>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</si>
  <si>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</si>
  <si>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</si>
  <si>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</si>
  <si>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</si>
  <si>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</si>
  <si>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</si>
  <si>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</si>
  <si>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</si>
  <si>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</si>
  <si>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</si>
  <si>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</si>
  <si>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</si>
  <si>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</si>
  <si>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</si>
  <si>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</si>
  <si>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</si>
  <si>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</si>
  <si>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</si>
  <si>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</si>
  <si>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</si>
  <si>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</si>
  <si>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</si>
  <si>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</si>
  <si>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</si>
  <si>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</si>
  <si>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</si>
  <si>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</si>
  <si>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</si>
  <si>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</si>
  <si>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</si>
  <si>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</si>
  <si>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</si>
  <si>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</si>
  <si>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</si>
  <si>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</si>
  <si>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</si>
  <si>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</si>
  <si>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</si>
  <si>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</si>
  <si>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</si>
  <si>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</si>
  <si>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</si>
  <si>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</si>
  <si>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</si>
  <si>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</si>
  <si>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</si>
  <si>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</si>
  <si>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</si>
  <si>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</si>
  <si>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</si>
  <si>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</si>
  <si>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</si>
  <si>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</si>
  <si>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</si>
  <si>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</si>
  <si>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</si>
  <si>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</si>
  <si>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</si>
  <si>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</si>
  <si>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</si>
  <si>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</si>
  <si>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</si>
  <si>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</si>
  <si>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</si>
  <si>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</si>
  <si>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</si>
  <si>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</si>
  <si>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</si>
  <si>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</si>
  <si>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</si>
  <si>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</si>
  <si>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</si>
  <si>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</si>
  <si>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</si>
  <si>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</si>
  <si>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</si>
  <si>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</si>
  <si>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</si>
  <si>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</si>
  <si>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</si>
  <si>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</si>
  <si>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</si>
  <si>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</si>
  <si>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</si>
  <si>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</si>
  <si>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</si>
  <si>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</si>
  <si>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</si>
  <si>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</si>
  <si>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</si>
  <si>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</si>
  <si>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</si>
  <si>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</si>
  <si>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</si>
  <si>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</si>
  <si>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</si>
  <si>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</si>
  <si>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</si>
  <si>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</si>
  <si>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</si>
  <si>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</si>
  <si>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</si>
  <si>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</si>
  <si>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</si>
  <si>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</si>
  <si>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</si>
  <si>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</si>
  <si>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</si>
  <si>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</si>
  <si>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</si>
  <si>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</si>
  <si>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</si>
  <si>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</si>
  <si>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</si>
  <si>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</si>
  <si>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</si>
  <si>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</si>
  <si>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</si>
  <si>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</si>
  <si>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</si>
  <si>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</si>
  <si>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</si>
  <si>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</si>
  <si>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</si>
  <si>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</si>
  <si>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</si>
  <si>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</si>
  <si>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</si>
  <si>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</si>
  <si>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</si>
  <si>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</si>
  <si>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</si>
  <si>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</si>
  <si>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</si>
  <si>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</si>
  <si>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</si>
  <si>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</si>
  <si>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</si>
  <si>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</si>
  <si>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</si>
  <si>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</si>
  <si>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</si>
  <si>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</si>
  <si>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</si>
  <si>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</si>
  <si>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</si>
  <si>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</si>
  <si>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</si>
  <si>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</si>
  <si>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</si>
  <si>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</si>
  <si>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</si>
  <si>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</si>
  <si>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</si>
  <si>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</si>
  <si>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</si>
  <si>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</si>
  <si>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</si>
  <si>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</si>
  <si>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</si>
  <si>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</si>
  <si>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</si>
  <si>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</si>
  <si>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</si>
  <si>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</si>
  <si>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</si>
  <si>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</si>
  <si>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</si>
  <si>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</si>
  <si>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</si>
  <si>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</si>
  <si>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</si>
  <si>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</si>
  <si>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</si>
  <si>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</si>
  <si>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</si>
  <si>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</si>
  <si>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</si>
  <si>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</si>
  <si>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</si>
  <si>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</si>
  <si>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</si>
  <si>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</si>
  <si>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</si>
  <si>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</si>
  <si>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</si>
  <si>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</si>
  <si>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</si>
  <si>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</si>
  <si>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</si>
  <si>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</si>
  <si>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</si>
  <si>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</si>
  <si>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</si>
  <si>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</si>
  <si>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</si>
  <si>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</si>
  <si>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</si>
  <si>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</si>
  <si>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</si>
  <si>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</si>
  <si>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</si>
  <si>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</si>
  <si>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</si>
  <si>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</si>
  <si>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</si>
  <si>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</si>
  <si>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</si>
  <si>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</si>
  <si>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</si>
  <si>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</si>
  <si>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</si>
  <si>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</si>
  <si>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</si>
  <si>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</si>
  <si>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</si>
  <si>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</si>
  <si>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</si>
  <si>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</si>
  <si>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</si>
  <si>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</si>
  <si>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</si>
  <si>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</si>
  <si>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</si>
  <si>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</si>
  <si>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</si>
  <si>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</si>
  <si>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</si>
  <si>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</si>
  <si>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</si>
  <si>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</si>
  <si>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</si>
  <si>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</si>
  <si>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</si>
  <si>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</si>
  <si>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</si>
  <si>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</si>
  <si>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</si>
  <si>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</si>
  <si>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</si>
  <si>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</si>
  <si>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</si>
  <si>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</si>
  <si>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</si>
  <si>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</si>
  <si>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</si>
  <si>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</si>
  <si>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</si>
  <si>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</si>
  <si>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</si>
  <si>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</si>
  <si>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</si>
  <si>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</si>
  <si>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</si>
  <si>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</si>
  <si>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</si>
  <si>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</si>
  <si>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</si>
  <si>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</si>
  <si>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</si>
  <si>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</si>
  <si>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</si>
  <si>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</si>
  <si>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</si>
  <si>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</si>
  <si>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</si>
  <si>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</si>
  <si>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</si>
  <si>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</si>
  <si>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</si>
  <si>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</si>
  <si>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</si>
  <si>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</si>
  <si>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</si>
  <si>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</si>
  <si>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</si>
  <si>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</si>
  <si>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</si>
  <si>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</si>
  <si>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</si>
  <si>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</si>
  <si>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</si>
  <si>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</si>
  <si>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</si>
  <si>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</si>
  <si>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</si>
  <si>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</si>
  <si>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</si>
  <si>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</si>
  <si>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</si>
  <si>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</si>
  <si>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</si>
  <si>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</si>
  <si>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</si>
  <si>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</si>
  <si>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</si>
  <si>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</si>
  <si>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</si>
  <si>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</si>
  <si>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</si>
  <si>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</si>
  <si>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</si>
  <si>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</si>
  <si>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</si>
  <si>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</si>
  <si>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</si>
  <si>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</si>
  <si>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</si>
  <si>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</si>
  <si>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</si>
  <si>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</si>
  <si>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</si>
  <si>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</si>
  <si>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</si>
  <si>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</si>
  <si>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</si>
  <si>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</si>
  <si>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</si>
  <si>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</si>
  <si>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</si>
  <si>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</si>
  <si>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</si>
  <si>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</si>
  <si>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</si>
  <si>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</si>
  <si>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</si>
  <si>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</si>
  <si>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</si>
  <si>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</si>
  <si>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</si>
  <si>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</si>
  <si>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</si>
  <si>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</si>
  <si>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</si>
  <si>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</si>
  <si>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</si>
  <si>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</si>
  <si>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</si>
  <si>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</si>
  <si>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</si>
  <si>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</si>
  <si>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</si>
  <si>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</si>
  <si>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</si>
  <si>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</si>
  <si>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</si>
  <si>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</si>
  <si>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</si>
  <si>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</si>
  <si>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</si>
  <si>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</si>
  <si>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</si>
  <si>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</si>
  <si>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</si>
  <si>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</si>
  <si>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</si>
  <si>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</si>
  <si>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</si>
  <si>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</si>
  <si>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</si>
  <si>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</si>
  <si>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</si>
  <si>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</si>
  <si>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</si>
  <si>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</si>
  <si>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</si>
  <si>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</si>
  <si>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</si>
  <si>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</si>
  <si>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</si>
  <si>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</si>
  <si>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</si>
  <si>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</si>
  <si>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</si>
  <si>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</si>
  <si>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</si>
  <si>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</si>
  <si>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</si>
  <si>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</si>
  <si>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</si>
  <si>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</si>
  <si>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</si>
  <si>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</si>
  <si>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</si>
  <si>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</si>
  <si>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</si>
  <si>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</si>
  <si>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</si>
  <si>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</si>
  <si>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</si>
  <si>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</si>
  <si>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</si>
  <si>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</si>
  <si>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</si>
  <si>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</si>
  <si>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</si>
  <si>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</si>
  <si>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</si>
  <si>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</si>
  <si>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</si>
  <si>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</si>
  <si>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</si>
  <si>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</si>
  <si>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</si>
  <si>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</si>
  <si>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</si>
  <si>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</si>
  <si>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</si>
  <si>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</si>
  <si>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</si>
  <si>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</si>
  <si>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</si>
  <si>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</si>
  <si>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</si>
  <si>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</si>
  <si>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</si>
  <si>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</si>
  <si>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</si>
  <si>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</si>
  <si>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</si>
  <si>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</si>
  <si>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</si>
  <si>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</si>
  <si>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</si>
  <si>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</si>
  <si>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</si>
  <si>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</si>
  <si>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</si>
  <si>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</si>
  <si>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</si>
  <si>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</si>
  <si>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</si>
  <si>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</si>
  <si>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</si>
  <si>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</si>
  <si>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</si>
  <si>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</si>
  <si>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</si>
  <si>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</si>
  <si>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</si>
  <si>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</si>
  <si>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</si>
  <si>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</si>
  <si>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</si>
  <si>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</si>
  <si>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</si>
  <si>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</si>
  <si>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</si>
  <si>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</si>
  <si>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</si>
  <si>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</si>
  <si>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</si>
  <si>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</si>
  <si>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</si>
  <si>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</si>
  <si>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</si>
  <si>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</si>
  <si>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</si>
  <si>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</si>
  <si>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</si>
  <si>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</si>
  <si>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</si>
  <si>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</si>
  <si>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</si>
  <si>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</si>
  <si>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</si>
  <si>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</si>
  <si>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</si>
  <si>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</si>
  <si>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</si>
  <si>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</si>
  <si>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</si>
  <si>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</si>
  <si>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</si>
  <si>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</si>
  <si>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</si>
  <si>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</si>
  <si>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</si>
  <si>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</si>
  <si>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</si>
  <si>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</si>
  <si>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</si>
  <si>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</si>
  <si>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</si>
  <si>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</si>
  <si>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</si>
  <si>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</si>
  <si>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</si>
  <si>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</si>
  <si>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</si>
  <si>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</si>
  <si>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</si>
  <si>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</si>
  <si>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</si>
  <si>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</si>
  <si>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</si>
  <si>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</si>
  <si>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</si>
  <si>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</si>
  <si>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</si>
  <si>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</si>
  <si>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</si>
  <si>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</si>
  <si>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</si>
  <si>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</si>
  <si>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</si>
  <si>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</si>
  <si>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</si>
  <si>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</si>
  <si>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</si>
  <si>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</si>
  <si>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</si>
  <si>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</si>
  <si>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</si>
  <si>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</si>
  <si>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</si>
  <si>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</si>
  <si>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</si>
  <si>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</si>
  <si>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</si>
  <si>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</si>
  <si>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</si>
  <si>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</si>
  <si>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</si>
  <si>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</si>
  <si>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</si>
  <si>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</si>
  <si>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</si>
  <si>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</si>
  <si>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</si>
  <si>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</si>
  <si>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</si>
  <si>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</si>
  <si>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</si>
  <si>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</si>
  <si>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</si>
  <si>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</si>
  <si>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</si>
  <si>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</si>
  <si>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</si>
  <si>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</si>
  <si>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</si>
  <si>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</si>
  <si>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</si>
  <si>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</si>
  <si>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</si>
  <si>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</si>
  <si>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</si>
  <si>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</si>
  <si>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</si>
  <si>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</si>
  <si>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</si>
  <si>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</si>
  <si>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</si>
  <si>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</si>
  <si>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</si>
  <si>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</si>
  <si>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</si>
  <si>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</si>
  <si>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</si>
  <si>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</si>
  <si>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</si>
  <si>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</si>
  <si>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</si>
  <si>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</si>
  <si>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</si>
  <si>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</si>
  <si>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</si>
  <si>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</si>
  <si>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</si>
  <si>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</si>
  <si>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</si>
  <si>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</si>
  <si>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</si>
  <si>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</si>
  <si>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</si>
  <si>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</si>
  <si>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</si>
  <si>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</si>
  <si>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</si>
  <si>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</si>
  <si>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</si>
  <si>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</si>
  <si>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</si>
  <si>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</si>
  <si>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</si>
  <si>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</si>
  <si>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</si>
  <si>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</si>
  <si>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</si>
  <si>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</si>
  <si>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</si>
  <si>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</si>
  <si>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</si>
  <si>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</si>
  <si>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</si>
  <si>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</si>
  <si>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</si>
  <si>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</si>
  <si>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</si>
  <si>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</si>
  <si>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</si>
  <si>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</si>
  <si>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</si>
  <si>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</si>
  <si>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</si>
  <si>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</si>
  <si>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</si>
  <si>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</si>
  <si>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</si>
  <si>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</si>
  <si>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</si>
  <si>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</si>
  <si>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</si>
  <si>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</si>
  <si>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</si>
  <si>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</si>
  <si>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</si>
  <si>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</si>
  <si>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</si>
  <si>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</si>
  <si>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</si>
  <si>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</si>
  <si>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</si>
  <si>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</si>
  <si>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</si>
  <si>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</si>
  <si>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</si>
  <si>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</si>
  <si>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</si>
  <si>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</si>
  <si>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</si>
  <si>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</si>
  <si>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</si>
  <si>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</si>
  <si>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</si>
  <si>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</si>
  <si>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</si>
  <si>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</si>
  <si>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</si>
  <si>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</si>
  <si>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</si>
  <si>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</si>
  <si>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</si>
  <si>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</si>
  <si>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</si>
  <si>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</si>
  <si>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</si>
  <si>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</si>
  <si>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</si>
  <si>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</si>
  <si>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</si>
  <si>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</si>
  <si>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</si>
  <si>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</si>
  <si>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</si>
  <si>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</si>
  <si>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</si>
  <si>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</si>
  <si>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</si>
  <si>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</si>
  <si>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</si>
  <si>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</si>
  <si>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</si>
  <si>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</si>
  <si>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</si>
  <si>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</si>
  <si>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</si>
  <si>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</si>
  <si>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</si>
  <si>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</si>
  <si>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</si>
  <si>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</si>
  <si>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</si>
  <si>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</si>
  <si>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</si>
  <si>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</si>
  <si>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</si>
  <si>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</si>
  <si>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</si>
  <si>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</si>
  <si>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</si>
  <si>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</si>
  <si>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</si>
  <si>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</si>
  <si>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</si>
  <si>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</si>
  <si>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</si>
  <si>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</si>
  <si>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</si>
  <si>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</si>
  <si>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</si>
  <si>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</si>
  <si>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</si>
  <si>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</si>
  <si>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</si>
  <si>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</si>
  <si>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</si>
  <si>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</si>
  <si>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</si>
  <si>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</si>
  <si>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</si>
  <si>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</si>
  <si>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</si>
  <si>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</si>
  <si>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</si>
  <si>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</si>
  <si>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</si>
  <si>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</si>
  <si>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</si>
  <si>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</si>
  <si>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</si>
  <si>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</si>
  <si>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</si>
  <si>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</si>
  <si>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</si>
  <si>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</si>
  <si>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</si>
  <si>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</si>
  <si>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</si>
  <si>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</si>
  <si>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</si>
  <si>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</si>
  <si>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</si>
  <si>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</si>
  <si>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</si>
  <si>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</si>
  <si>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</si>
  <si>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</si>
  <si>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</si>
  <si>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</si>
  <si>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</si>
  <si>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</si>
  <si>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</si>
  <si>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</si>
  <si>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</si>
  <si>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</si>
  <si>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</si>
  <si>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</si>
  <si>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</si>
  <si>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</si>
  <si>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</si>
  <si>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</si>
  <si>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</si>
  <si>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</si>
  <si>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</si>
  <si>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</si>
  <si>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</si>
  <si>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</si>
  <si>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</si>
  <si>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</si>
  <si>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</si>
  <si>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</si>
  <si>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</si>
  <si>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</si>
  <si>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</si>
  <si>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</si>
  <si>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</si>
  <si>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</si>
  <si>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</si>
  <si>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</si>
  <si>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</si>
  <si>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</si>
  <si>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</si>
  <si>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</si>
  <si>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</si>
  <si>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</si>
  <si>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</si>
  <si>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</si>
  <si>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</si>
  <si>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</si>
  <si>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</si>
  <si>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</si>
  <si>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</si>
  <si>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</si>
  <si>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</si>
  <si>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</si>
  <si>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</si>
  <si>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</si>
  <si>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</si>
  <si>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</si>
  <si>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</si>
  <si>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</si>
  <si>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</si>
  <si>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</si>
  <si>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</si>
  <si>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</si>
  <si>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</si>
  <si>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</si>
  <si>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</si>
  <si>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</si>
  <si>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</si>
  <si>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</si>
  <si>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</si>
  <si>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</si>
  <si>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</si>
  <si>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</si>
  <si>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</si>
  <si>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</si>
  <si>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</si>
  <si>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</si>
  <si>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</si>
  <si>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</si>
  <si>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</si>
  <si>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</si>
  <si>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</si>
  <si>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</si>
  <si>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</si>
  <si>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</si>
  <si>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</si>
  <si>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</si>
  <si>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</si>
  <si>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</si>
  <si>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</si>
  <si>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</si>
  <si>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</si>
  <si>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</si>
  <si>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</si>
  <si>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</si>
  <si>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</si>
  <si>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</si>
  <si>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</si>
  <si>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</si>
  <si>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</si>
  <si>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</si>
  <si>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</si>
  <si>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</si>
  <si>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</si>
  <si>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</si>
  <si>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</si>
  <si>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</si>
  <si>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</si>
  <si>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</si>
  <si>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</si>
  <si>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</si>
  <si>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</si>
  <si>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</si>
  <si>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</si>
  <si>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</si>
  <si>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</si>
  <si>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</si>
  <si>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</si>
  <si>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</si>
  <si>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</si>
  <si>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</si>
  <si>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</si>
  <si>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</si>
  <si>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</si>
  <si>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</si>
  <si>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</si>
  <si>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</si>
  <si>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</si>
  <si>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</si>
  <si>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</si>
  <si>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</si>
  <si>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</si>
  <si>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</si>
  <si>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</si>
  <si>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</si>
  <si>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</si>
  <si>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</si>
  <si>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</si>
  <si>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</si>
  <si>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</si>
  <si>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</si>
  <si>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</si>
  <si>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</si>
  <si>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</si>
  <si>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</si>
  <si>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</si>
  <si>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</si>
  <si>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</si>
  <si>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</si>
  <si>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</si>
  <si>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</si>
  <si>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</si>
  <si>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</si>
  <si>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</si>
  <si>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</si>
  <si>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</si>
  <si>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</si>
  <si>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</si>
  <si>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</si>
  <si>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</si>
  <si>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</si>
  <si>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</si>
  <si>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</si>
  <si>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</si>
  <si>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</si>
  <si>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</si>
  <si>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</si>
  <si>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</si>
  <si>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</si>
  <si>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</si>
  <si>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</si>
  <si>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</si>
  <si>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</si>
  <si>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</si>
  <si>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</si>
  <si>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</si>
  <si>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</si>
  <si>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</si>
  <si>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</si>
  <si>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</si>
  <si>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</si>
  <si>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</si>
  <si>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</si>
  <si>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</si>
  <si>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</si>
  <si>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</si>
  <si>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</si>
  <si>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</si>
  <si>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</si>
  <si>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</si>
  <si>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</si>
  <si>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</si>
  <si>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</si>
  <si>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</si>
  <si>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</si>
  <si>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</si>
  <si>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</si>
  <si>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</si>
  <si>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</si>
  <si>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</si>
  <si>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</si>
  <si>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</si>
  <si>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</si>
  <si>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</si>
  <si>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</si>
  <si>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</si>
  <si>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</si>
  <si>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</si>
  <si>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</si>
  <si>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</si>
  <si>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</si>
  <si>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</si>
  <si>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</si>
  <si>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</si>
  <si>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</si>
  <si>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</si>
  <si>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</si>
  <si>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</si>
  <si>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</si>
  <si>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</si>
  <si>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</si>
  <si>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</si>
  <si>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</si>
  <si>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</si>
  <si>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</si>
  <si>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</si>
  <si>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</si>
  <si>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</si>
  <si>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</si>
  <si>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</si>
  <si>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</si>
  <si>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</si>
  <si>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</si>
  <si>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</si>
  <si>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</si>
  <si>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</si>
  <si>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</si>
  <si>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</si>
  <si>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</si>
  <si>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</si>
  <si>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</si>
  <si>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</si>
  <si>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</si>
  <si>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</si>
  <si>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</si>
  <si>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</si>
  <si>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</si>
  <si>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</si>
  <si>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</si>
  <si>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</si>
  <si>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</si>
  <si>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</si>
  <si>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</si>
  <si>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</si>
  <si>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</si>
  <si>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</si>
  <si>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</si>
  <si>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</si>
  <si>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</si>
  <si>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</si>
  <si>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</si>
  <si>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</si>
  <si>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</si>
  <si>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</si>
  <si>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</si>
  <si>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</si>
  <si>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</si>
  <si>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</si>
  <si>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</si>
  <si>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</si>
  <si>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</si>
  <si>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</si>
  <si>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</si>
  <si>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</si>
  <si>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</si>
  <si>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</si>
  <si>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</si>
  <si>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</si>
  <si>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</si>
  <si>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</si>
  <si>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</si>
  <si>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</si>
  <si>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</si>
  <si>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</si>
  <si>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</si>
  <si>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</si>
  <si>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</si>
  <si>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</si>
  <si>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</si>
  <si>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</si>
  <si>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</si>
  <si>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</si>
  <si>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</si>
  <si>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</si>
  <si>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</si>
  <si>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</si>
  <si>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</si>
  <si>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</si>
  <si>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</si>
  <si>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</si>
  <si>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</si>
  <si>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</si>
  <si>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</si>
  <si>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</si>
  <si>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</si>
  <si>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</si>
  <si>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</si>
  <si>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</si>
  <si>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</si>
  <si>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</si>
  <si>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</si>
  <si>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</si>
  <si>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</si>
  <si>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</si>
  <si>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</si>
  <si>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</si>
  <si>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</si>
  <si>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</si>
  <si>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</si>
  <si>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</si>
  <si>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</si>
  <si>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</si>
  <si>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</si>
  <si>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</si>
  <si>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</si>
  <si>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</si>
  <si>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</si>
  <si>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</si>
  <si>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</si>
  <si>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</si>
  <si>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</si>
  <si>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</si>
  <si>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</si>
  <si>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</si>
  <si>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</si>
  <si>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</si>
  <si>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</si>
  <si>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</si>
  <si>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</si>
  <si>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</si>
  <si>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</si>
  <si>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</si>
  <si>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</si>
  <si>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</si>
  <si>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</si>
  <si>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</si>
  <si>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</si>
  <si>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</si>
  <si>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</si>
  <si>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</si>
  <si>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</si>
  <si>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</si>
  <si>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</si>
  <si>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</si>
  <si>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</si>
  <si>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</si>
  <si>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</si>
  <si>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</si>
  <si>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</si>
  <si>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</si>
  <si>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</si>
  <si>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</si>
  <si>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</si>
  <si>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</si>
  <si>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</si>
  <si>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</si>
  <si>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</si>
  <si>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</si>
  <si>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</si>
  <si>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</si>
  <si>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</si>
  <si>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</si>
  <si>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</si>
  <si>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</si>
  <si>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</si>
  <si>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</si>
  <si>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</si>
  <si>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</si>
  <si>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</si>
  <si>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</si>
  <si>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</si>
  <si>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</si>
  <si>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</si>
  <si>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</si>
  <si>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</si>
  <si>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</si>
  <si>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</si>
  <si>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</si>
  <si>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</si>
  <si>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</si>
  <si>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</si>
  <si>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</si>
  <si>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</si>
  <si>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</si>
  <si>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</si>
  <si>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</si>
  <si>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</si>
  <si>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</si>
  <si>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</si>
  <si>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</si>
  <si>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</si>
  <si>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</si>
  <si>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</si>
  <si>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</si>
  <si>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</si>
  <si>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</si>
  <si>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</si>
  <si>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</si>
  <si>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</si>
  <si>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</si>
  <si>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</si>
  <si>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</si>
  <si>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</si>
  <si>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</si>
  <si>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</si>
  <si>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</si>
  <si>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</si>
  <si>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</si>
  <si>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</si>
  <si>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</si>
  <si>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</si>
  <si>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</si>
  <si>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</si>
  <si>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</si>
  <si>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</si>
  <si>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</si>
  <si>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</si>
  <si>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</si>
  <si>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</si>
  <si>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</si>
  <si>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</si>
  <si>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</si>
  <si>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</si>
  <si>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</si>
  <si>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</si>
  <si>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</si>
  <si>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</si>
  <si>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</si>
  <si>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</si>
  <si>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</si>
  <si>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</si>
  <si>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</si>
  <si>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</si>
  <si>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</si>
  <si>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</si>
  <si>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</si>
  <si>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</si>
  <si>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</si>
  <si>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</si>
  <si>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</si>
  <si>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</si>
  <si>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</si>
  <si>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</si>
  <si>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</si>
  <si>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</si>
  <si>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</si>
  <si>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</si>
  <si>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</si>
  <si>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</si>
  <si>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</si>
  <si>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</si>
  <si>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</si>
  <si>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</si>
  <si>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</si>
  <si>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</si>
  <si>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</si>
  <si>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</si>
  <si>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</si>
  <si>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</si>
  <si>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</si>
  <si>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</si>
  <si>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</si>
  <si>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</si>
  <si>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</si>
  <si>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</si>
  <si>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</si>
  <si>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</si>
  <si>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</si>
  <si>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</si>
  <si>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</si>
  <si>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</si>
  <si>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</si>
  <si>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</si>
  <si>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</si>
  <si>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</si>
  <si>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</si>
  <si>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</si>
  <si>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</si>
  <si>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</si>
  <si>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</si>
  <si>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</si>
  <si>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</si>
  <si>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</si>
  <si>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</si>
  <si>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</si>
  <si>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</si>
  <si>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</si>
  <si>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</si>
  <si>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</si>
  <si>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</si>
  <si>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</si>
  <si>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</si>
  <si>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</si>
  <si>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</si>
  <si>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</si>
  <si>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</si>
  <si>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</si>
  <si>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</si>
  <si>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</si>
  <si>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</si>
  <si>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</si>
  <si>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</si>
  <si>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</si>
  <si>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</si>
  <si>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</si>
  <si>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</si>
  <si>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</si>
  <si>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</si>
  <si>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</si>
  <si>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</si>
  <si>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</si>
  <si>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</si>
  <si>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</si>
  <si>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</si>
  <si>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</si>
  <si>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</si>
  <si>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</si>
  <si>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</si>
  <si>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</si>
  <si>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</si>
  <si>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</si>
  <si>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</si>
  <si>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</si>
  <si>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</si>
  <si>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</si>
  <si>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</si>
  <si>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</si>
  <si>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</si>
  <si>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</si>
  <si>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</si>
  <si>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</si>
  <si>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</si>
  <si>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</si>
  <si>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</si>
  <si>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</si>
  <si>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</si>
  <si>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</si>
  <si>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</si>
  <si>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</si>
  <si>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</si>
  <si>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</si>
  <si>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</si>
  <si>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</si>
  <si>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</si>
  <si>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</si>
  <si>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</si>
  <si>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</si>
  <si>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</si>
  <si>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</si>
  <si>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</si>
  <si>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</si>
  <si>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</si>
  <si>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</si>
  <si>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</si>
  <si>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</si>
  <si>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</si>
  <si>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</si>
  <si>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</si>
  <si>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</si>
  <si>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</si>
  <si>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</si>
  <si>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</si>
  <si>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</si>
  <si>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</si>
  <si>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</si>
  <si>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</si>
  <si>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</si>
  <si>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</si>
  <si>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</si>
  <si>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</si>
  <si>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</si>
  <si>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</si>
  <si>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</si>
  <si>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</si>
  <si>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</si>
  <si>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</si>
  <si>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</si>
  <si>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</si>
  <si>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</si>
  <si>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</si>
  <si>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</si>
  <si>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</si>
  <si>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</si>
  <si>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</si>
  <si>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</si>
  <si>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</si>
  <si>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</si>
  <si>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</si>
  <si>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</si>
  <si>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</si>
  <si>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</si>
  <si>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</si>
  <si>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</si>
  <si>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</si>
  <si>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</si>
  <si>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</si>
  <si>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</si>
  <si>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</si>
  <si>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</si>
  <si>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</si>
  <si>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</si>
  <si>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</si>
  <si>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</si>
  <si>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</si>
  <si>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</si>
  <si>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</si>
  <si>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</si>
  <si>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</si>
  <si>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</si>
  <si>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</si>
  <si>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</si>
  <si>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</si>
  <si>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</si>
  <si>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</si>
  <si>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</si>
  <si>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</si>
  <si>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</si>
  <si>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</si>
  <si>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</si>
  <si>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</si>
  <si>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</si>
  <si>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</si>
  <si>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</si>
  <si>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</si>
  <si>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</si>
  <si>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</si>
  <si>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</si>
  <si>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</si>
  <si>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</si>
  <si>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</si>
  <si>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</si>
  <si>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</si>
  <si>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</si>
  <si>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</si>
  <si>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</si>
  <si>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</si>
  <si>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</si>
  <si>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</si>
  <si>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</si>
  <si>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</si>
  <si>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</si>
  <si>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</si>
  <si>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</si>
  <si>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</si>
  <si>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</si>
  <si>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</si>
  <si>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</si>
  <si>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</si>
  <si>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</si>
  <si>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</si>
  <si>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</si>
  <si>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</si>
  <si>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</si>
  <si>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</si>
  <si>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</si>
  <si>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</si>
  <si>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</si>
  <si>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</si>
  <si>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</si>
  <si>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</si>
  <si>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</si>
  <si>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</si>
  <si>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</si>
  <si>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</si>
  <si>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</si>
  <si>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</si>
  <si>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</si>
  <si>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</si>
  <si>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</si>
  <si>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</si>
  <si>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</si>
  <si>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</si>
  <si>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</si>
  <si>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</si>
  <si>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</si>
  <si>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</si>
  <si>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</si>
  <si>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</si>
  <si>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</si>
  <si>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</si>
  <si>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</si>
  <si>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</si>
  <si>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</si>
  <si>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</si>
  <si>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</si>
  <si>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</si>
  <si>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</si>
  <si>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</si>
  <si>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</si>
  <si>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</si>
  <si>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</si>
  <si>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</si>
  <si>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</si>
  <si>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</si>
  <si>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</si>
  <si>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</si>
  <si>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</si>
  <si>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</si>
  <si>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</si>
  <si>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</si>
  <si>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</si>
  <si>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</si>
  <si>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</si>
  <si>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</si>
  <si>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</si>
  <si>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</si>
  <si>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</si>
  <si>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</si>
  <si>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</si>
  <si>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</si>
  <si>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</si>
  <si>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</si>
  <si>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</si>
  <si>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</si>
  <si>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</si>
  <si>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</si>
  <si>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</si>
  <si>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</si>
  <si>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</si>
  <si>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</si>
  <si>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</si>
  <si>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</si>
  <si>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</si>
  <si>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</si>
  <si>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</si>
  <si>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</si>
  <si>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</si>
  <si>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</si>
  <si>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</si>
  <si>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</si>
  <si>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</si>
  <si>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</si>
  <si>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</si>
  <si>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</si>
  <si>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</si>
  <si>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</si>
  <si>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</si>
  <si>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</si>
  <si>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</si>
  <si>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</si>
  <si>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</si>
  <si>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</si>
  <si>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</si>
  <si>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</si>
  <si>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</si>
  <si>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</si>
  <si>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</si>
  <si>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</si>
  <si>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</si>
  <si>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</si>
  <si>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</si>
  <si>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</si>
  <si>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</si>
  <si>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</si>
  <si>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</si>
  <si>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</si>
  <si>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</si>
  <si>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</si>
  <si>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</si>
  <si>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</si>
  <si>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</si>
  <si>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</si>
  <si>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</si>
  <si>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</si>
  <si>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</si>
  <si>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</si>
  <si>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</si>
  <si>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</si>
  <si>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</si>
  <si>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</si>
  <si>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</si>
  <si>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</si>
  <si>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</si>
  <si>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</si>
  <si>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</si>
  <si>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</si>
  <si>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</si>
  <si>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</si>
  <si>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</si>
  <si>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</si>
  <si>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</si>
  <si>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</si>
  <si>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</si>
  <si>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</si>
  <si>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</si>
  <si>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</si>
  <si>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</si>
  <si>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</si>
  <si>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</si>
  <si>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</si>
  <si>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</si>
  <si>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</si>
  <si>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</si>
  <si>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</si>
  <si>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</si>
  <si>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</si>
  <si>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</si>
  <si>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</si>
  <si>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</si>
  <si>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</si>
  <si>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</si>
  <si>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</si>
  <si>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</si>
  <si>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</si>
  <si>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</si>
  <si>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</si>
  <si>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</si>
  <si>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</si>
  <si>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</si>
  <si>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</si>
  <si>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</si>
  <si>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</si>
  <si>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</si>
  <si>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</si>
  <si>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</si>
  <si>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</si>
  <si>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</si>
  <si>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</si>
  <si>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</si>
  <si>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</si>
  <si>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</si>
  <si>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</si>
  <si>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</si>
  <si>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</si>
  <si>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</si>
  <si>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</si>
  <si>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</si>
  <si>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</si>
  <si>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</si>
  <si>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</si>
  <si>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</si>
  <si>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</si>
  <si>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</si>
  <si>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</si>
  <si>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</si>
  <si>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</si>
  <si>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</si>
  <si>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</si>
  <si>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</si>
  <si>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</si>
  <si>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</si>
  <si>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</si>
  <si>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</si>
  <si>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</si>
  <si>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</si>
  <si>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</si>
  <si>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</si>
  <si>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</si>
  <si>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</si>
  <si>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</si>
  <si>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</si>
  <si>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</si>
  <si>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</si>
  <si>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</si>
  <si>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</si>
  <si>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</si>
  <si>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</si>
  <si>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</si>
  <si>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</si>
  <si>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</si>
  <si>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</si>
  <si>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</si>
  <si>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</si>
  <si>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</si>
  <si>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</si>
  <si>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</si>
  <si>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</si>
  <si>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</si>
  <si>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</si>
  <si>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</si>
  <si>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</si>
  <si>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</si>
  <si>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</si>
  <si>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</si>
  <si>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</si>
  <si>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</si>
  <si>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</si>
  <si>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</si>
  <si>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</si>
  <si>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</si>
  <si>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</si>
  <si>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</si>
  <si>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</si>
  <si>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</si>
  <si>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</si>
  <si>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</si>
  <si>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</si>
  <si>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</si>
  <si>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</si>
  <si>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</si>
  <si>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</si>
  <si>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</si>
  <si>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</si>
  <si>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</si>
  <si>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</si>
  <si>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</si>
  <si>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</si>
  <si>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</si>
  <si>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</si>
  <si>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</si>
  <si>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</si>
  <si>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</si>
  <si>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</si>
  <si>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</si>
  <si>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</si>
  <si>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</si>
  <si>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</si>
  <si>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</si>
  <si>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</si>
  <si>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</si>
  <si>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</si>
  <si>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</si>
  <si>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</si>
  <si>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</si>
  <si>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</si>
  <si>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</si>
  <si>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</si>
  <si>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</si>
  <si>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</si>
  <si>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</si>
  <si>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</si>
  <si>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</si>
  <si>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</si>
  <si>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</si>
  <si>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</si>
  <si>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</si>
  <si>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</si>
  <si>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</si>
  <si>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</si>
  <si>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</si>
  <si>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</si>
  <si>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</si>
  <si>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</si>
  <si>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</si>
  <si>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</si>
  <si>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</si>
  <si>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</si>
  <si>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</si>
  <si>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</si>
  <si>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</si>
  <si>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</si>
  <si>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</si>
  <si>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</si>
  <si>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</si>
  <si>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</si>
  <si>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</si>
  <si>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</si>
  <si>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</si>
  <si>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</si>
  <si>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</si>
  <si>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</si>
  <si>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</si>
  <si>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</si>
  <si>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</si>
  <si>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</si>
  <si>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</si>
  <si>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</si>
  <si>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</si>
  <si>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</si>
  <si>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</si>
  <si>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</si>
  <si>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</si>
  <si>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</si>
  <si>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</si>
  <si>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</si>
  <si>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</si>
  <si>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</si>
  <si>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</si>
  <si>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</si>
  <si>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</si>
  <si>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</si>
  <si>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</si>
  <si>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</si>
  <si>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</si>
  <si>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</si>
  <si>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</si>
  <si>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</si>
  <si>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</si>
  <si>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</si>
  <si>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</si>
  <si>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</si>
  <si>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</si>
  <si>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</si>
  <si>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</si>
  <si>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</si>
  <si>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</si>
  <si>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</si>
  <si>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</si>
  <si>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</si>
  <si>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</si>
  <si>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</si>
  <si>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</si>
  <si>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</si>
  <si>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</si>
  <si>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</si>
  <si>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</si>
  <si>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</si>
  <si>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</si>
  <si>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</si>
  <si>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</si>
  <si>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</si>
  <si>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</si>
  <si>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</si>
  <si>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</si>
  <si>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</si>
  <si>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</si>
  <si>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</si>
  <si>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</si>
  <si>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</si>
  <si>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</si>
  <si>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</si>
  <si>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</si>
  <si>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</si>
  <si>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</si>
  <si>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</si>
  <si>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</si>
  <si>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</si>
  <si>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</si>
  <si>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</si>
  <si>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</si>
  <si>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</si>
  <si>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</si>
  <si>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</si>
  <si>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</si>
  <si>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</si>
  <si>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</si>
  <si>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</si>
  <si>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</si>
  <si>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</si>
  <si>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</si>
  <si>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</si>
  <si>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</si>
  <si>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</si>
  <si>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</si>
  <si>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</si>
  <si>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</si>
  <si>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</si>
  <si>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</si>
  <si>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</si>
  <si>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</si>
  <si>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</si>
  <si>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</si>
  <si>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</si>
  <si>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</si>
  <si>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</si>
  <si>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</si>
  <si>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</si>
  <si>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</si>
  <si>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</si>
  <si>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</si>
  <si>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</si>
  <si>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</si>
  <si>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</si>
  <si>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</si>
  <si>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</si>
  <si>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</si>
  <si>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</si>
  <si>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</si>
  <si>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</si>
  <si>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</si>
  <si>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</si>
  <si>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</si>
  <si>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</si>
  <si>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</si>
  <si>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</si>
  <si>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</si>
  <si>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</si>
  <si>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</si>
  <si>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</si>
  <si>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</si>
  <si>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</si>
  <si>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</si>
  <si>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</si>
  <si>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</si>
  <si>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</si>
  <si>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</si>
  <si>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</si>
  <si>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</si>
  <si>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</si>
  <si>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</si>
  <si>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</si>
  <si>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</si>
  <si>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</si>
  <si>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</si>
  <si>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</si>
  <si>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</si>
  <si>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</si>
  <si>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</si>
  <si>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</si>
  <si>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</si>
  <si>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</si>
  <si>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</si>
  <si>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</si>
  <si>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</si>
  <si>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</si>
  <si>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</si>
  <si>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</si>
  <si>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</si>
  <si>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</si>
  <si>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</si>
  <si>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</si>
  <si>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</si>
  <si>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</si>
  <si>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</si>
  <si>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</si>
  <si>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</si>
  <si>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</si>
  <si>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</si>
  <si>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</si>
  <si>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</si>
  <si>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</si>
  <si>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</si>
  <si>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</si>
  <si>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</si>
  <si>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</si>
  <si>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</si>
  <si>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</si>
  <si>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</si>
  <si>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</si>
  <si>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</si>
  <si>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</si>
  <si>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</si>
  <si>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</si>
  <si>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</si>
  <si>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</si>
  <si>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</si>
  <si>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</si>
  <si>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</si>
  <si>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</si>
  <si>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</si>
  <si>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</si>
  <si>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</si>
  <si>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</si>
  <si>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</si>
  <si>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</si>
  <si>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</si>
  <si>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</si>
  <si>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</si>
  <si>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</si>
  <si>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</si>
  <si>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</si>
  <si>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</si>
  <si>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</si>
  <si>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</si>
  <si>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</si>
  <si>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</si>
  <si>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</si>
  <si>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</si>
  <si>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</si>
  <si>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</si>
  <si>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</si>
  <si>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</si>
  <si>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</si>
  <si>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</si>
  <si>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</si>
  <si>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</si>
  <si>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</si>
  <si>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</si>
  <si>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</si>
  <si>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</si>
  <si>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</si>
  <si>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</si>
  <si>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</si>
  <si>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</si>
  <si>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</si>
  <si>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</si>
  <si>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</si>
  <si>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</si>
  <si>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</si>
  <si>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</si>
  <si>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</si>
  <si>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</si>
  <si>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</si>
  <si>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</si>
  <si>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</si>
  <si>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</si>
  <si>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</si>
  <si>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</si>
  <si>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</si>
  <si>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</si>
  <si>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</si>
  <si>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</si>
  <si>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</si>
  <si>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</si>
  <si>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</si>
  <si>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</si>
  <si>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</si>
  <si>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</si>
  <si>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</si>
  <si>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</si>
  <si>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</si>
  <si>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</si>
  <si>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</si>
  <si>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</si>
  <si>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</si>
  <si>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</si>
  <si>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</si>
  <si>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</si>
  <si>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</si>
  <si>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</si>
  <si>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</si>
  <si>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</si>
  <si>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</si>
  <si>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</si>
  <si>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</si>
  <si>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</si>
  <si>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</si>
  <si>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</si>
  <si>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</si>
  <si>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</si>
  <si>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</si>
  <si>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</si>
  <si>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</si>
  <si>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</si>
  <si>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</si>
  <si>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</si>
  <si>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</si>
  <si>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</si>
  <si>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</si>
  <si>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</si>
  <si>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</si>
  <si>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</si>
  <si>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</si>
  <si>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</si>
  <si>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</si>
  <si>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</si>
  <si>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</si>
  <si>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</si>
  <si>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</si>
  <si>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</si>
  <si>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</si>
  <si>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</si>
  <si>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</si>
  <si>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</si>
  <si>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</si>
  <si>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</si>
  <si>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</si>
  <si>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</si>
  <si>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</si>
  <si>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</si>
  <si>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</si>
  <si>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</si>
  <si>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</si>
  <si>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</si>
  <si>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</si>
  <si>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</si>
  <si>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</si>
  <si>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</si>
  <si>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</si>
  <si>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</si>
  <si>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</si>
  <si>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</si>
  <si>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</si>
  <si>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</si>
  <si>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</si>
  <si>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</si>
  <si>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</si>
  <si>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</si>
  <si>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</si>
  <si>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</si>
  <si>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</si>
  <si>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</si>
  <si>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</si>
  <si>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</si>
  <si>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</si>
  <si>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</si>
  <si>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</si>
  <si>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</si>
  <si>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</si>
  <si>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</si>
  <si>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</si>
  <si>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</si>
  <si>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</si>
  <si>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</si>
  <si>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</si>
  <si>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</si>
  <si>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</si>
  <si>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</si>
  <si>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</si>
  <si>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</si>
  <si>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</si>
  <si>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</si>
  <si>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</si>
  <si>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</si>
  <si>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</si>
  <si>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</si>
  <si>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</si>
  <si>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</si>
  <si>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</si>
  <si>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</si>
  <si>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</si>
  <si>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</si>
  <si>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</si>
  <si>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</si>
  <si>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</si>
  <si>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</si>
  <si>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</si>
  <si>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</si>
  <si>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</si>
  <si>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</si>
  <si>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</si>
  <si>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</si>
  <si>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</si>
  <si>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</si>
  <si>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</si>
  <si>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</si>
  <si>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</si>
  <si>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</si>
  <si>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</si>
  <si>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</si>
  <si>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</si>
  <si>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</si>
  <si>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</si>
  <si>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</si>
  <si>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</si>
  <si>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</si>
  <si>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</si>
  <si>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</si>
  <si>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</si>
  <si>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</si>
  <si>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</si>
  <si>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</si>
  <si>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</si>
  <si>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</si>
  <si>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</si>
  <si>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</si>
  <si>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</si>
  <si>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</si>
  <si>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</si>
  <si>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</si>
  <si>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</si>
  <si>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</si>
  <si>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</si>
  <si>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</si>
  <si>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</si>
  <si>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</si>
  <si>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</si>
  <si>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</si>
  <si>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</si>
  <si>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</si>
  <si>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</si>
  <si>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</si>
  <si>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</si>
  <si>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</si>
  <si>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</si>
  <si>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</si>
  <si>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</si>
  <si>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</si>
  <si>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</si>
  <si>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</si>
  <si>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</si>
  <si>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</si>
  <si>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</si>
  <si>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</si>
  <si>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</si>
  <si>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</si>
  <si>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</si>
  <si>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</si>
  <si>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</si>
  <si>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</si>
  <si>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</si>
  <si>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</si>
  <si>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</si>
  <si>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</si>
  <si>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</si>
  <si>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</si>
  <si>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</si>
  <si>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</si>
  <si>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</si>
  <si>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</si>
  <si>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</si>
  <si>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</si>
  <si>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</si>
  <si>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</si>
  <si>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</si>
  <si>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</si>
  <si>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</si>
  <si>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</si>
  <si>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</si>
  <si>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</si>
  <si>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</si>
  <si>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</si>
  <si>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</si>
  <si>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</si>
  <si>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</si>
  <si>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</si>
  <si>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</si>
  <si>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</si>
  <si>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</si>
  <si>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</si>
  <si>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</si>
  <si>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</si>
  <si>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</si>
  <si>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</si>
  <si>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</si>
  <si>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</si>
  <si>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</si>
  <si>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</si>
  <si>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</si>
  <si>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</si>
  <si>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</si>
  <si>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</si>
  <si>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</si>
  <si>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</si>
  <si>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</si>
  <si>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</si>
  <si>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</si>
  <si>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</si>
  <si>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</si>
  <si>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</si>
  <si>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</si>
  <si>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</si>
  <si>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</si>
  <si>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</si>
  <si>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</si>
  <si>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</si>
  <si>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</si>
  <si>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</si>
  <si>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</si>
  <si>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</si>
  <si>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</si>
  <si>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</si>
  <si>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</si>
  <si>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</si>
  <si>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</si>
  <si>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</si>
  <si>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</si>
  <si>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</si>
  <si>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</si>
  <si>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</si>
  <si>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</si>
  <si>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</si>
  <si>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</si>
  <si>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</si>
  <si>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</si>
  <si>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</si>
  <si>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</si>
  <si>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</si>
  <si>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</si>
  <si>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</si>
  <si>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</si>
  <si>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</si>
  <si>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</si>
  <si>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</si>
  <si>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</si>
  <si>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</si>
  <si>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</si>
  <si>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</si>
  <si>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</si>
  <si>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</si>
  <si>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</si>
  <si>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</si>
  <si>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</si>
  <si>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</si>
  <si>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</si>
  <si>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</si>
  <si>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</si>
  <si>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</si>
  <si>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</si>
  <si>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</si>
  <si>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</si>
  <si>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</si>
  <si>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</si>
  <si>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</si>
  <si>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</si>
  <si>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</si>
  <si>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</si>
  <si>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</si>
  <si>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</si>
  <si>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</si>
  <si>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</si>
  <si>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</si>
  <si>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</si>
  <si>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</si>
  <si>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</si>
  <si>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</si>
  <si>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</si>
  <si>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</si>
  <si>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</si>
  <si>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</si>
  <si>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</si>
  <si>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</si>
  <si>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</si>
  <si>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</si>
  <si>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</si>
  <si>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</si>
  <si>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</si>
  <si>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</si>
  <si>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</si>
  <si>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</si>
  <si>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</si>
  <si>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</si>
  <si>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</si>
  <si>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</si>
  <si>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</si>
  <si>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</si>
  <si>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</si>
  <si>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</si>
  <si>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</si>
  <si>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</si>
  <si>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</si>
  <si>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</si>
  <si>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</si>
  <si>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</si>
  <si>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</si>
  <si>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</si>
  <si>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</si>
  <si>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</si>
  <si>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</si>
  <si>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</si>
  <si>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</si>
  <si>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</si>
  <si>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</si>
  <si>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</si>
  <si>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</si>
  <si>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</si>
  <si>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</si>
  <si>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</si>
  <si>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</si>
  <si>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</si>
  <si>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</si>
  <si>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</si>
  <si>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</si>
  <si>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</si>
  <si>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</si>
  <si>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</si>
  <si>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</si>
  <si>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</si>
  <si>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</si>
  <si>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</si>
  <si>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</si>
  <si>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</si>
  <si>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</si>
  <si>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</si>
  <si>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</si>
  <si>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</si>
  <si>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</si>
  <si>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</si>
  <si>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</si>
  <si>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</si>
  <si>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</si>
  <si>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</si>
  <si>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</si>
  <si>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</si>
  <si>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</si>
  <si>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</si>
  <si>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</si>
  <si>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</si>
  <si>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</si>
  <si>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</si>
  <si>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</si>
  <si>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</si>
  <si>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</si>
  <si>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</si>
  <si>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</si>
  <si>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</si>
  <si>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</si>
  <si>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</si>
  <si>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</si>
  <si>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</si>
  <si>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</si>
  <si>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</si>
  <si>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</si>
  <si>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</si>
  <si>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</si>
  <si>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</si>
  <si>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</si>
  <si>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</si>
  <si>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</si>
  <si>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</si>
  <si>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</si>
  <si>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</si>
  <si>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</si>
  <si>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</si>
  <si>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</si>
  <si>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</si>
  <si>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</si>
  <si>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</si>
  <si>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</si>
  <si>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</si>
  <si>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</si>
  <si>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</si>
  <si>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</si>
  <si>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</si>
  <si>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</si>
  <si>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</si>
  <si>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</si>
  <si>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</si>
  <si>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</si>
  <si>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</si>
  <si>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</si>
  <si>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</si>
  <si>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</si>
  <si>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</si>
  <si>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</si>
  <si>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</si>
  <si>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</si>
  <si>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</si>
  <si>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</si>
  <si>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</si>
  <si>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</si>
  <si>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</si>
  <si>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</si>
  <si>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</si>
  <si>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</si>
  <si>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</si>
  <si>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</si>
  <si>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</si>
  <si>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</si>
  <si>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</si>
  <si>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</si>
  <si>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</si>
  <si>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</si>
  <si>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</si>
  <si>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</si>
  <si>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</si>
  <si>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</si>
  <si>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</si>
  <si>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</si>
  <si>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</si>
  <si>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</si>
  <si>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</si>
  <si>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</si>
  <si>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</si>
  <si>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</si>
  <si>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</si>
  <si>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</si>
  <si>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</si>
  <si>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</si>
  <si>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</si>
  <si>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</si>
  <si>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</si>
  <si>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</si>
  <si>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</si>
  <si>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</si>
  <si>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</si>
  <si>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</si>
  <si>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</si>
  <si>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</si>
  <si>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</si>
  <si>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</si>
  <si>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</si>
  <si>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</si>
  <si>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</si>
  <si>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</si>
  <si>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</si>
  <si>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</si>
  <si>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</si>
  <si>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</si>
  <si>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</si>
  <si>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</si>
  <si>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</si>
  <si>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</si>
  <si>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</si>
  <si>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</si>
  <si>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</si>
  <si>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</si>
  <si>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</si>
  <si>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</si>
  <si>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</si>
  <si>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</si>
  <si>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</si>
  <si>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</si>
  <si>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</si>
  <si>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</si>
  <si>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</si>
  <si>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</si>
  <si>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</si>
  <si>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</si>
  <si>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</si>
  <si>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</si>
  <si>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</si>
  <si>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</si>
  <si>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</si>
  <si>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</si>
  <si>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</si>
  <si>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</si>
  <si>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</si>
  <si>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</si>
  <si>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</si>
  <si>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</si>
  <si>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</si>
  <si>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</si>
  <si>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</si>
  <si>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</si>
  <si>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</si>
  <si>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</si>
  <si>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</si>
  <si>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</si>
  <si>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</si>
  <si>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</si>
  <si>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</si>
  <si>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</si>
  <si>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</si>
  <si>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</si>
  <si>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</si>
  <si>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</si>
  <si>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</si>
  <si>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</si>
  <si>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</si>
  <si>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</si>
  <si>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</si>
  <si>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</si>
  <si>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</si>
  <si>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</si>
  <si>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</si>
  <si>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</si>
  <si>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</si>
  <si>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</si>
  <si>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</si>
  <si>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</si>
  <si>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</si>
  <si>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</si>
  <si>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</si>
  <si>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</si>
  <si>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</si>
  <si>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</si>
  <si>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</si>
  <si>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</si>
  <si>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</si>
  <si>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</si>
  <si>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</si>
  <si>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</si>
  <si>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</si>
  <si>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</si>
  <si>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</si>
  <si>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</si>
  <si>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</si>
  <si>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</si>
  <si>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</si>
  <si>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</si>
  <si>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</si>
  <si>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</si>
  <si>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</si>
  <si>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</si>
  <si>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</si>
  <si>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</si>
  <si>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</si>
  <si>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</si>
  <si>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</si>
  <si>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</si>
  <si>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</si>
  <si>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</si>
  <si>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</si>
  <si>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</si>
  <si>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</si>
  <si>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</si>
  <si>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</si>
  <si>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</si>
  <si>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</si>
  <si>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</si>
  <si>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</si>
  <si>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</si>
  <si>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</si>
  <si>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</si>
  <si>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</si>
  <si>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</si>
  <si>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</si>
  <si>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</si>
  <si>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</si>
  <si>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</si>
  <si>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</si>
  <si>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</si>
  <si>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</si>
  <si>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</si>
  <si>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</si>
  <si>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</si>
  <si>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</si>
  <si>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</si>
  <si>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</si>
  <si>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</si>
  <si>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</si>
  <si>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</si>
  <si>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</si>
  <si>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</si>
  <si>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</si>
  <si>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</si>
  <si>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</si>
  <si>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</si>
  <si>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</si>
  <si>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</si>
  <si>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</si>
  <si>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</si>
  <si>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</si>
  <si>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</si>
  <si>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</si>
  <si>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</si>
  <si>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</si>
  <si>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</si>
  <si>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</si>
  <si>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</si>
  <si>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</si>
  <si>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</si>
  <si>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</si>
  <si>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</si>
  <si>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</si>
  <si>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</si>
  <si>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</si>
  <si>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</si>
  <si>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</si>
  <si>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</si>
  <si>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</si>
  <si>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</si>
  <si>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</si>
  <si>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</si>
  <si>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</si>
  <si>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</si>
  <si>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</si>
  <si>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</si>
  <si>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</si>
  <si>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</si>
  <si>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</si>
  <si>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</si>
  <si>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</si>
  <si>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</si>
  <si>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</si>
  <si>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</si>
  <si>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</si>
  <si>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</si>
  <si>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</si>
  <si>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</si>
  <si>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</si>
  <si>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</si>
  <si>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</si>
  <si>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</si>
  <si>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</si>
  <si>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</si>
  <si>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</si>
  <si>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</si>
  <si>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</si>
  <si>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</si>
  <si>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</si>
  <si>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</si>
  <si>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</si>
  <si>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</si>
  <si>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</si>
  <si>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</si>
  <si>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</si>
  <si>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</si>
  <si>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</si>
  <si>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</si>
  <si>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</si>
  <si>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</si>
  <si>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</si>
  <si>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</si>
  <si>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</si>
  <si>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</si>
  <si>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</si>
  <si>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</si>
  <si>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</si>
  <si>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</si>
  <si>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</si>
  <si>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</si>
  <si>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</si>
  <si>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</si>
  <si>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</si>
  <si>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</si>
  <si>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</si>
  <si>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</si>
  <si>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</si>
  <si>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</si>
  <si>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</si>
  <si>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</si>
  <si>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</si>
  <si>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</si>
  <si>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</si>
  <si>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</si>
  <si>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</si>
  <si>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</si>
  <si>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</si>
  <si>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</si>
  <si>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</si>
  <si>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</si>
  <si>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</si>
  <si>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</si>
  <si>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</si>
  <si>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</si>
  <si>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</si>
  <si>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</si>
  <si>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</si>
  <si>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</si>
  <si>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</si>
  <si>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</si>
  <si>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</si>
  <si>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</si>
  <si>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</si>
  <si>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</si>
  <si>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</si>
  <si>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</si>
  <si>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</si>
  <si>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</si>
  <si>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</si>
  <si>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</si>
  <si>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</si>
  <si>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</si>
  <si>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</si>
  <si>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</si>
  <si>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</si>
  <si>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</si>
  <si>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</si>
  <si>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</si>
  <si>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</si>
  <si>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</si>
  <si>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</si>
  <si>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</si>
  <si>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</si>
  <si>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</si>
  <si>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</si>
  <si>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</si>
  <si>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</si>
  <si>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</si>
  <si>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</si>
  <si>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</si>
  <si>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</si>
  <si>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</si>
  <si>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</si>
  <si>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</si>
  <si>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</si>
  <si>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</si>
  <si>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</si>
  <si>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</si>
  <si>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</si>
  <si>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</si>
  <si>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</si>
  <si>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</si>
  <si>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</si>
  <si>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</si>
  <si>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</si>
  <si>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</si>
  <si>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</si>
  <si>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</si>
  <si>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</si>
  <si>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</si>
  <si>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</si>
  <si>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</si>
  <si>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</si>
  <si>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</si>
  <si>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</si>
  <si>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</si>
  <si>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</si>
  <si>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</si>
  <si>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</si>
  <si>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</si>
  <si>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</si>
  <si>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</si>
  <si>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</si>
  <si>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</si>
  <si>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</si>
  <si>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</si>
  <si>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</si>
  <si>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</si>
  <si>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</si>
  <si>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</si>
  <si>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</si>
  <si>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</si>
  <si>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</si>
  <si>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</si>
  <si>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</si>
  <si>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</si>
  <si>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</si>
  <si>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</si>
  <si>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</si>
  <si>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</si>
  <si>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</si>
  <si>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</si>
  <si>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</si>
  <si>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</si>
  <si>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</si>
  <si>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</si>
  <si>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</si>
  <si>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</si>
  <si>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</si>
  <si>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</si>
  <si>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</si>
  <si>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</si>
  <si>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</si>
  <si>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</si>
  <si>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</si>
  <si>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</si>
  <si>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</si>
  <si>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</si>
  <si>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</si>
  <si>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</si>
  <si>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</si>
  <si>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</si>
  <si>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</si>
  <si>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</si>
  <si>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</si>
  <si>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</si>
  <si>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</si>
  <si>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</si>
  <si>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</si>
  <si>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</si>
  <si>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</si>
  <si>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</si>
  <si>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</si>
  <si>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</si>
  <si>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</si>
  <si>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</si>
  <si>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</si>
  <si>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</si>
  <si>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</si>
  <si>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</si>
  <si>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</si>
  <si>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</si>
  <si>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</si>
  <si>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</si>
  <si>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</si>
  <si>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</si>
  <si>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</si>
  <si>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</si>
  <si>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</si>
  <si>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</si>
  <si>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</si>
  <si>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</si>
  <si>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</si>
  <si>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</si>
  <si>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</si>
  <si>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</si>
  <si>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</si>
  <si>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</si>
  <si>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</si>
  <si>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</si>
  <si>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</si>
  <si>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</si>
  <si>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</si>
  <si>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</si>
  <si>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</si>
  <si>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</si>
  <si>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</si>
  <si>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</si>
  <si>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</si>
  <si>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</si>
  <si>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</si>
  <si>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</si>
  <si>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</si>
  <si>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</si>
  <si>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</si>
  <si>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</si>
  <si>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</si>
  <si>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</si>
  <si>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</si>
  <si>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</si>
  <si>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</si>
  <si>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</si>
  <si>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</si>
  <si>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</si>
  <si>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</si>
  <si>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</si>
  <si>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</si>
  <si>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</si>
  <si>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</si>
  <si>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</si>
  <si>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</si>
  <si>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</si>
  <si>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</si>
  <si>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</si>
  <si>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</si>
  <si>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</si>
  <si>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</si>
  <si>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</si>
  <si>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</si>
  <si>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</si>
  <si>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</si>
  <si>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</si>
  <si>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</si>
  <si>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</si>
  <si>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</si>
  <si>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</si>
  <si>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</si>
  <si>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</si>
  <si>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</si>
  <si>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</si>
  <si>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</si>
  <si>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</si>
  <si>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</si>
  <si>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</si>
  <si>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</si>
  <si>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</si>
  <si>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</si>
  <si>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</si>
  <si>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</si>
  <si>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</si>
  <si>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</si>
  <si>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</si>
  <si>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</si>
  <si>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</si>
  <si>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</si>
  <si>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</si>
  <si>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</si>
  <si>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</si>
  <si>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</si>
  <si>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</si>
  <si>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</si>
  <si>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</si>
  <si>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</si>
  <si>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</si>
  <si>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</si>
  <si>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</si>
  <si>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</si>
  <si>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</si>
  <si>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</si>
  <si>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</si>
  <si>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</si>
  <si>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</si>
  <si>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</si>
  <si>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</si>
  <si>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</si>
  <si>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</si>
  <si>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</si>
  <si>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</si>
  <si>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</si>
  <si>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</si>
  <si>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</si>
  <si>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</si>
  <si>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</si>
  <si>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</si>
  <si>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</si>
  <si>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</si>
  <si>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</si>
  <si>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</si>
  <si>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</si>
  <si>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</si>
  <si>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</si>
  <si>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</si>
  <si>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</si>
  <si>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</si>
  <si>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</si>
  <si>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</si>
  <si>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</si>
  <si>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</si>
  <si>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</si>
  <si>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</si>
  <si>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</si>
  <si>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</si>
  <si>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</si>
  <si>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</si>
  <si>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</si>
  <si>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</si>
  <si>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</si>
  <si>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</si>
  <si>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</si>
  <si>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</si>
  <si>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</si>
  <si>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</si>
  <si>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</si>
  <si>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</si>
  <si>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</si>
  <si>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</si>
  <si>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</si>
  <si>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</si>
  <si>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</si>
  <si>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</si>
  <si>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</si>
  <si>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</si>
  <si>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</si>
  <si>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</si>
  <si>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</si>
  <si>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</si>
  <si>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</si>
  <si>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</si>
  <si>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</si>
  <si>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</si>
  <si>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</si>
  <si>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</si>
  <si>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</si>
  <si>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</si>
  <si>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</si>
  <si>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</si>
  <si>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</si>
  <si>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</si>
  <si>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</si>
  <si>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</si>
  <si>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</si>
  <si>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</si>
  <si>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</si>
  <si>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</si>
  <si>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</si>
  <si>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</si>
  <si>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</si>
  <si>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</si>
  <si>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</si>
  <si>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</si>
  <si>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</si>
  <si>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</si>
  <si>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</si>
  <si>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</si>
  <si>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</si>
  <si>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</si>
  <si>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</si>
  <si>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</si>
  <si>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</si>
  <si>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</si>
  <si>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</si>
  <si>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</si>
  <si>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</si>
  <si>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</si>
  <si>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</si>
  <si>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</si>
  <si>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</si>
  <si>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</si>
  <si>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</si>
  <si>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</si>
  <si>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</si>
  <si>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</si>
  <si>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</si>
  <si>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</si>
  <si>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</si>
  <si>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</si>
  <si>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</si>
  <si>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</si>
  <si>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</si>
  <si>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</si>
  <si>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</si>
  <si>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</si>
  <si>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</si>
  <si>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</si>
  <si>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</si>
  <si>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</si>
  <si>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</si>
  <si>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</si>
  <si>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</si>
  <si>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</si>
  <si>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</si>
  <si>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</si>
  <si>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</si>
  <si>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</si>
  <si>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</si>
  <si>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</si>
  <si>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</si>
  <si>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</si>
  <si>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</si>
  <si>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</si>
  <si>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</si>
  <si>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</si>
  <si>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</si>
  <si>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</si>
  <si>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</si>
  <si>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</si>
  <si>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</si>
  <si>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</si>
  <si>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</si>
  <si>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</si>
  <si>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</si>
  <si>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</si>
  <si>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</si>
  <si>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</si>
  <si>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</si>
  <si>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</si>
  <si>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</si>
  <si>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</si>
  <si>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</si>
  <si>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</si>
  <si>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</si>
  <si>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</si>
  <si>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</si>
  <si>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</si>
  <si>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</si>
  <si>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</si>
  <si>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</si>
  <si>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</si>
  <si>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</si>
  <si>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</si>
  <si>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</si>
  <si>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</si>
  <si>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</si>
  <si>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</si>
  <si>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</si>
  <si>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</si>
  <si>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</si>
  <si>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</si>
  <si>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</si>
  <si>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</si>
  <si>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</si>
  <si>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</si>
  <si>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</si>
  <si>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</si>
  <si>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</si>
  <si>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</si>
  <si>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</si>
  <si>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</si>
  <si>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</si>
  <si>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</si>
  <si>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</si>
  <si>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</si>
  <si>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</si>
  <si>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</si>
  <si>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</si>
  <si>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</si>
  <si>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</si>
  <si>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</si>
  <si>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</si>
  <si>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</si>
  <si>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</si>
  <si>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</si>
  <si>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</si>
  <si>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</si>
  <si>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</si>
  <si>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</si>
  <si>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</si>
  <si>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</si>
  <si>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</si>
  <si>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</si>
  <si>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</si>
  <si>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</si>
  <si>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</si>
  <si>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</si>
  <si>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</si>
  <si>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</si>
  <si>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</si>
  <si>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</si>
  <si>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</si>
  <si>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</si>
  <si>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</si>
  <si>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</si>
  <si>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</si>
  <si>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</si>
  <si>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</si>
  <si>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</si>
  <si>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</si>
  <si>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</si>
  <si>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</si>
  <si>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</si>
  <si>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</si>
  <si>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</si>
  <si>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</si>
  <si>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</si>
  <si>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</si>
  <si>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</si>
  <si>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</si>
  <si>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</si>
  <si>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</si>
  <si>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</si>
  <si>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</si>
  <si>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</si>
  <si>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</si>
  <si>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</si>
  <si>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</si>
  <si>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</si>
  <si>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</si>
  <si>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</si>
  <si>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</si>
  <si>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</si>
  <si>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</si>
  <si>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</si>
  <si>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</si>
  <si>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</si>
  <si>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</si>
  <si>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</si>
  <si>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</si>
  <si>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</si>
  <si>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</si>
  <si>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</si>
  <si>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</si>
  <si>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</si>
  <si>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</si>
  <si>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</si>
  <si>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</si>
  <si>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</si>
  <si>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</si>
  <si>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</si>
  <si>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</si>
  <si>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</si>
  <si>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</si>
  <si>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</si>
  <si>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</si>
  <si>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</si>
  <si>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</si>
  <si>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</si>
  <si>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</si>
  <si>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</si>
  <si>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</si>
  <si>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</si>
  <si>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</si>
  <si>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</si>
  <si>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</si>
  <si>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</si>
  <si>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</si>
  <si>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</si>
  <si>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</si>
  <si>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</si>
  <si>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</si>
  <si>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</si>
  <si>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</si>
  <si>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</si>
  <si>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</si>
  <si>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</si>
  <si>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</si>
  <si>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</si>
  <si>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</si>
  <si>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</si>
  <si>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</si>
  <si>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</si>
  <si>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</si>
  <si>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</si>
  <si>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</si>
  <si>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</si>
  <si>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</si>
  <si>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</si>
  <si>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</si>
  <si>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</si>
  <si>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</si>
  <si>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</si>
  <si>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</si>
  <si>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</si>
  <si>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</si>
  <si>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</si>
  <si>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</si>
  <si>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</si>
  <si>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</si>
  <si>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</si>
  <si>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</si>
  <si>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</si>
  <si>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</si>
  <si>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</si>
  <si>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</si>
  <si>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</si>
  <si>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</si>
  <si>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</si>
  <si>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</si>
  <si>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</si>
  <si>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</si>
  <si>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</si>
  <si>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</si>
  <si>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</si>
  <si>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</si>
  <si>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</si>
  <si>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</si>
  <si>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</si>
  <si>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</si>
  <si>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</si>
  <si>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</si>
  <si>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</si>
  <si>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</si>
  <si>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</si>
  <si>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</si>
  <si>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</si>
  <si>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</si>
  <si>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</si>
  <si>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</si>
  <si>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</si>
  <si>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</si>
  <si>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</si>
  <si>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</si>
  <si>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</si>
  <si>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</si>
  <si>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</si>
  <si>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</si>
  <si>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</si>
  <si>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</si>
  <si>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</si>
  <si>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</si>
  <si>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</si>
  <si>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</si>
  <si>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</si>
  <si>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</si>
  <si>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</si>
  <si>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</si>
  <si>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</si>
  <si>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</si>
  <si>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</si>
  <si>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</si>
  <si>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</si>
  <si>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</si>
  <si>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</si>
  <si>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</si>
  <si>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</si>
  <si>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</si>
  <si>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</si>
  <si>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</si>
  <si>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</si>
  <si>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</si>
  <si>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</si>
  <si>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</si>
  <si>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</si>
  <si>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</si>
  <si>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</si>
  <si>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</si>
  <si>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</si>
  <si>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</si>
  <si>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</si>
  <si>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</si>
  <si>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</si>
  <si>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</si>
  <si>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</si>
  <si>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</si>
  <si>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</si>
  <si>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</si>
  <si>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</si>
  <si>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</si>
  <si>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</si>
  <si>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</si>
  <si>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</si>
  <si>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</si>
  <si>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</si>
  <si>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</si>
  <si>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</si>
  <si>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</si>
  <si>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</si>
  <si>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</si>
  <si>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</si>
  <si>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</si>
  <si>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</si>
  <si>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</si>
  <si>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</si>
  <si>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</si>
  <si>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</si>
  <si>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</si>
  <si>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</si>
  <si>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</si>
  <si>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</si>
  <si>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</si>
  <si>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</si>
  <si>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</si>
  <si>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</si>
  <si>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</si>
  <si>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</si>
  <si>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</si>
  <si>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</si>
  <si>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</si>
  <si>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</si>
  <si>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</si>
  <si>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</si>
  <si>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</si>
  <si>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</si>
  <si>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</si>
  <si>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</si>
  <si>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</si>
  <si>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</si>
  <si>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</si>
  <si>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</si>
  <si>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</si>
  <si>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</si>
  <si>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</si>
  <si>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</si>
  <si>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</si>
  <si>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</si>
  <si>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</si>
  <si>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</si>
  <si>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</si>
  <si>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</si>
  <si>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</si>
  <si>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</si>
  <si>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</si>
  <si>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</si>
  <si>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</si>
  <si>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</si>
  <si>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</si>
  <si>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</si>
  <si>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</si>
  <si>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</si>
  <si>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</si>
  <si>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</si>
  <si>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</si>
  <si>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</si>
  <si>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</si>
  <si>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</si>
  <si>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</si>
  <si>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</si>
  <si>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</si>
  <si>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</si>
  <si>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</si>
  <si>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</si>
  <si>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</si>
  <si>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</si>
  <si>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</si>
  <si>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</si>
  <si>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</si>
  <si>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</si>
  <si>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</si>
  <si>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</si>
  <si>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</si>
  <si>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</si>
  <si>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</si>
  <si>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</si>
  <si>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</si>
  <si>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</si>
  <si>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</si>
  <si>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</si>
  <si>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</si>
  <si>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</si>
  <si>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</si>
  <si>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</si>
  <si>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</si>
  <si>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</si>
  <si>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</si>
  <si>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</si>
  <si>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</si>
  <si>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</si>
  <si>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</si>
  <si>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</si>
  <si>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</si>
  <si>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</si>
  <si>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</si>
  <si>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</si>
  <si>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</si>
  <si>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</si>
  <si>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</si>
  <si>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</si>
  <si>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</si>
  <si>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</si>
  <si>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</si>
  <si>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</si>
  <si>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</si>
  <si>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</si>
  <si>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</si>
  <si>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</si>
  <si>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</si>
  <si>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</si>
  <si>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</si>
  <si>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</si>
  <si>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</si>
  <si>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</si>
  <si>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</si>
  <si>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</si>
  <si>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</si>
  <si>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</si>
  <si>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</si>
  <si>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</si>
  <si>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</si>
  <si>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</si>
  <si>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</si>
  <si>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</si>
  <si>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</si>
  <si>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</si>
  <si>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</si>
  <si>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</si>
  <si>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</si>
  <si>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</si>
  <si>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</si>
  <si>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</si>
  <si>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</si>
  <si>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</si>
  <si>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</si>
  <si>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</si>
  <si>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</si>
  <si>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</si>
  <si>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</si>
  <si>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</si>
  <si>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</si>
  <si>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</si>
  <si>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</si>
  <si>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</si>
  <si>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</si>
  <si>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</si>
  <si>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</si>
  <si>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</si>
  <si>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</si>
  <si>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</si>
  <si>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</si>
  <si>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</si>
  <si>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</si>
  <si>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</si>
  <si>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</si>
  <si>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</si>
  <si>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</si>
  <si>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</si>
  <si>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</si>
  <si>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</si>
  <si>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</si>
  <si>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</si>
  <si>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</si>
  <si>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</si>
  <si>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</si>
  <si>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</si>
  <si>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</si>
  <si>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</si>
  <si>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</si>
  <si>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</si>
  <si>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</si>
  <si>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</si>
  <si>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</si>
  <si>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</si>
  <si>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</si>
  <si>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</si>
  <si>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</si>
  <si>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</si>
  <si>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</si>
  <si>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</si>
  <si>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</si>
  <si>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</si>
  <si>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</si>
  <si>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</si>
  <si>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</si>
  <si>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</si>
  <si>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</si>
  <si>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</si>
  <si>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</si>
  <si>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</si>
  <si>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</si>
  <si>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</si>
  <si>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</si>
  <si>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</si>
  <si>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</si>
  <si>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</si>
  <si>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</si>
  <si>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</si>
  <si>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</si>
  <si>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</si>
  <si>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</si>
  <si>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</si>
  <si>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</si>
  <si>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</si>
  <si>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</si>
  <si>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</si>
  <si>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</si>
  <si>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</si>
  <si>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</si>
  <si>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</si>
  <si>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</si>
  <si>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</si>
  <si>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</si>
  <si>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</si>
  <si>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</si>
  <si>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</si>
  <si>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</si>
  <si>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</si>
  <si>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</si>
  <si>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</si>
  <si>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</si>
  <si>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</si>
  <si>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</si>
  <si>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</si>
  <si>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</si>
  <si>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</si>
  <si>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</si>
  <si>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</si>
  <si>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</si>
  <si>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</si>
  <si>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</si>
  <si>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</si>
  <si>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</si>
  <si>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</si>
  <si>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</si>
  <si>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</si>
  <si>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</si>
  <si>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</si>
  <si>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</si>
  <si>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</si>
  <si>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</si>
  <si>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</si>
  <si>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</si>
  <si>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</si>
  <si>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</si>
  <si>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</si>
  <si>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</si>
  <si>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</si>
  <si>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</si>
  <si>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</si>
  <si>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</si>
  <si>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</si>
  <si>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</si>
  <si>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</si>
  <si>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</si>
  <si>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</si>
  <si>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</si>
  <si>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</si>
  <si>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</si>
  <si>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</si>
  <si>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</si>
  <si>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</si>
  <si>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</si>
  <si>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</si>
  <si>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</si>
  <si>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</si>
  <si>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</si>
  <si>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</si>
  <si>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</si>
  <si>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</si>
  <si>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</si>
  <si>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</si>
  <si>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</si>
  <si>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</si>
  <si>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</si>
  <si>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</si>
  <si>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</si>
  <si>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</si>
  <si>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</si>
  <si>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</si>
  <si>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</si>
  <si>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</si>
  <si>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</si>
  <si>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</si>
  <si>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</si>
  <si>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</si>
  <si>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</si>
  <si>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</si>
  <si>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</si>
  <si>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</si>
  <si>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</si>
  <si>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</si>
  <si>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</si>
  <si>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</si>
  <si>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</si>
  <si>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</si>
  <si>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</si>
  <si>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</si>
  <si>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</si>
  <si>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</si>
  <si>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</si>
  <si>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</si>
  <si>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</si>
  <si>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</si>
  <si>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</si>
  <si>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</si>
  <si>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</si>
  <si>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</si>
  <si>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</si>
  <si>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</si>
  <si>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</si>
  <si>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</si>
  <si>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</si>
  <si>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</si>
  <si>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</si>
  <si>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</si>
  <si>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</si>
  <si>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</si>
  <si>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</si>
  <si>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</si>
  <si>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</si>
  <si>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</si>
  <si>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</si>
  <si>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</si>
  <si>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</si>
  <si>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</si>
  <si>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</si>
  <si>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</si>
  <si>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</si>
  <si>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</si>
  <si>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</si>
  <si>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</si>
  <si>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</si>
  <si>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</si>
  <si>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</si>
  <si>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</si>
  <si>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</si>
  <si>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</si>
  <si>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</si>
  <si>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</si>
  <si>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</si>
  <si>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</si>
  <si>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</si>
  <si>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</si>
  <si>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</si>
  <si>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</si>
  <si>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</si>
  <si>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</si>
  <si>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</si>
  <si>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</si>
  <si>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</si>
  <si>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</si>
  <si>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</si>
  <si>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</si>
  <si>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</si>
  <si>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</si>
  <si>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</si>
  <si>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</si>
  <si>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</si>
  <si>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</si>
  <si>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</si>
  <si>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</si>
  <si>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</si>
  <si>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</si>
  <si>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</si>
  <si>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</si>
  <si>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</si>
  <si>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</si>
  <si>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</si>
  <si>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</si>
  <si>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</si>
  <si>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</si>
  <si>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</si>
  <si>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</si>
  <si>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</si>
  <si>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</si>
  <si>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</si>
  <si>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</si>
  <si>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</si>
  <si>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</si>
  <si>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</si>
  <si>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</si>
  <si>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</si>
  <si>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</si>
  <si>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</si>
  <si>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</si>
  <si>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</si>
  <si>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</si>
  <si>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</si>
  <si>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</si>
  <si>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</si>
  <si>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</si>
  <si>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</si>
  <si>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</si>
  <si>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</si>
  <si>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</si>
  <si>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</si>
  <si>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</si>
  <si>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</si>
  <si>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</si>
  <si>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</si>
  <si>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</si>
  <si>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</si>
  <si>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</si>
  <si>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</si>
  <si>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</si>
  <si>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</si>
  <si>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</si>
  <si>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</si>
  <si>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</si>
  <si>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</si>
  <si>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</si>
  <si>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</si>
  <si>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</si>
  <si>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</si>
  <si>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</si>
  <si>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</si>
  <si>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</si>
  <si>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</si>
  <si>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</si>
  <si>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</si>
  <si>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</si>
  <si>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</si>
  <si>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</si>
  <si>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</si>
  <si>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</si>
  <si>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</si>
  <si>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</si>
  <si>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</si>
  <si>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</si>
  <si>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</si>
  <si>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</si>
  <si>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</si>
  <si>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</si>
  <si>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</si>
  <si>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</si>
  <si>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</si>
  <si>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</si>
  <si>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</si>
  <si>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</si>
  <si>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</si>
  <si>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</si>
  <si>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</si>
  <si>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</si>
  <si>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</si>
  <si>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</si>
  <si>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</si>
  <si>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</si>
  <si>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</si>
  <si>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</si>
  <si>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</si>
  <si>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</si>
  <si>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</si>
  <si>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</si>
  <si>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</si>
  <si>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</si>
  <si>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</si>
  <si>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</si>
  <si>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</si>
  <si>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</si>
  <si>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</si>
  <si>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</si>
  <si>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</si>
  <si>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</si>
  <si>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</si>
  <si>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</si>
  <si>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</si>
  <si>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</si>
  <si>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</si>
  <si>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</si>
  <si>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</si>
  <si>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</si>
  <si>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</si>
  <si>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</si>
  <si>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</si>
  <si>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</si>
  <si>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</si>
  <si>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</si>
  <si>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</si>
  <si>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</si>
  <si>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</si>
  <si>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</si>
  <si>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</si>
  <si>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</si>
  <si>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</si>
  <si>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</si>
  <si>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</si>
  <si>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</si>
  <si>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</si>
  <si>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</si>
  <si>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</si>
  <si>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</si>
  <si>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</si>
  <si>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</si>
  <si>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</si>
  <si>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</si>
  <si>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</si>
  <si>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</si>
  <si>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</si>
  <si>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</si>
  <si>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</si>
  <si>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</si>
  <si>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</si>
  <si>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</si>
  <si>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</si>
  <si>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</si>
  <si>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</si>
  <si>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</si>
  <si>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</si>
  <si>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</si>
  <si>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</si>
  <si>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</si>
  <si>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</si>
  <si>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</si>
  <si>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</si>
  <si>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</si>
  <si>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</si>
  <si>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</si>
  <si>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</si>
  <si>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</si>
  <si>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</si>
  <si>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</si>
  <si>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</si>
  <si>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</si>
  <si>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</si>
  <si>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</si>
  <si>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</si>
  <si>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</si>
  <si>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</si>
  <si>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</si>
  <si>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</si>
  <si>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</si>
  <si>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</si>
  <si>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</si>
  <si>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</si>
  <si>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</si>
  <si>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</si>
  <si>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</si>
  <si>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</si>
  <si>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</si>
  <si>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</si>
  <si>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</si>
  <si>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</si>
  <si>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</si>
  <si>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</si>
  <si>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</si>
  <si>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</si>
  <si>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</si>
  <si>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</si>
  <si>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</si>
  <si>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</si>
  <si>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</si>
  <si>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</si>
  <si>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</si>
  <si>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</si>
  <si>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</si>
  <si>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</si>
  <si>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</si>
  <si>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</si>
  <si>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</si>
  <si>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</si>
  <si>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</si>
  <si>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</si>
  <si>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</si>
  <si>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</si>
  <si>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</si>
  <si>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</si>
  <si>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</si>
  <si>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</si>
  <si>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</si>
  <si>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</si>
  <si>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</si>
  <si>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</si>
  <si>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</si>
  <si>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</si>
  <si>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</si>
  <si>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</si>
  <si>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</si>
  <si>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</si>
  <si>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</si>
  <si>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</si>
  <si>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</si>
  <si>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</si>
  <si>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</si>
  <si>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</si>
  <si>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</si>
  <si>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</si>
  <si>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</si>
  <si>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</si>
  <si>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</si>
  <si>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</si>
  <si>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</si>
  <si>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</si>
  <si>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</si>
  <si>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</si>
  <si>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</si>
  <si>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</si>
  <si>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</si>
  <si>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</si>
  <si>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</si>
  <si>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</si>
  <si>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</si>
  <si>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</si>
  <si>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</si>
  <si>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</si>
  <si>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</si>
  <si>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</si>
  <si>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</si>
  <si>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</si>
  <si>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</si>
  <si>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</si>
  <si>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</si>
  <si>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</si>
  <si>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</si>
  <si>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</si>
  <si>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</si>
  <si>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</si>
  <si>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</si>
  <si>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</si>
  <si>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</si>
  <si>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</si>
  <si>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</si>
  <si>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</si>
  <si>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</si>
  <si>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</si>
  <si>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</si>
  <si>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</si>
  <si>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</si>
  <si>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</si>
  <si>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</si>
  <si>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</si>
  <si>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</si>
  <si>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</si>
  <si>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</si>
  <si>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</si>
  <si>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</si>
  <si>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</si>
  <si>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</si>
  <si>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</si>
  <si>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</si>
  <si>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</si>
  <si>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</si>
  <si>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</si>
  <si>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</si>
  <si>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</si>
  <si>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</si>
  <si>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</si>
  <si>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</si>
  <si>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</si>
  <si>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</si>
  <si>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</si>
  <si>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</si>
  <si>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</si>
  <si>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</si>
  <si>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</si>
  <si>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</si>
  <si>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</si>
  <si>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</si>
  <si>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</si>
  <si>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</si>
  <si>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</si>
  <si>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</si>
  <si>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</si>
  <si>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</si>
  <si>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</si>
  <si>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</si>
  <si>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</si>
  <si>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</si>
  <si>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</si>
  <si>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</si>
  <si>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</si>
  <si>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</si>
  <si>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</si>
  <si>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</si>
  <si>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</si>
  <si>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</si>
  <si>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</si>
  <si>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</si>
  <si>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</si>
  <si>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</si>
  <si>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</si>
  <si>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</si>
  <si>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</si>
  <si>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</si>
  <si>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</si>
  <si>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</si>
  <si>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</si>
  <si>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</si>
  <si>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</si>
  <si>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</si>
  <si>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</si>
  <si>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</si>
  <si>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</si>
  <si>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</si>
  <si>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</si>
  <si>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</si>
  <si>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</si>
  <si>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</si>
  <si>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</si>
  <si>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</si>
  <si>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</si>
  <si>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</si>
  <si>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</si>
  <si>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</si>
  <si>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</si>
  <si>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</si>
  <si>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</si>
  <si>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</si>
  <si>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</si>
  <si>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</si>
  <si>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</si>
  <si>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</si>
  <si>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</si>
  <si>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</si>
  <si>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</si>
  <si>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</si>
  <si>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</si>
  <si>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</si>
  <si>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</si>
  <si>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</si>
  <si>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</si>
  <si>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</si>
  <si>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</si>
  <si>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</si>
  <si>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</si>
  <si>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</si>
  <si>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</si>
  <si>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</si>
  <si>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</si>
  <si>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</si>
  <si>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</si>
  <si>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</si>
  <si>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</si>
  <si>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</si>
  <si>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</si>
  <si>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</si>
  <si>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</si>
  <si>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</si>
  <si>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</si>
  <si>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</si>
  <si>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</si>
  <si>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</si>
  <si>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</si>
  <si>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</si>
  <si>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</si>
  <si>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</si>
  <si>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</si>
  <si>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</si>
  <si>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</si>
  <si>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</si>
  <si>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</si>
  <si>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</si>
  <si>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</si>
  <si>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</si>
  <si>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</si>
  <si>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</si>
  <si>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</si>
  <si>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</si>
  <si>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</si>
  <si>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</si>
  <si>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</si>
  <si>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</si>
  <si>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</si>
  <si>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</si>
  <si>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</si>
  <si>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</si>
  <si>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</si>
  <si>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</si>
  <si>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</si>
  <si>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</si>
  <si>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</si>
  <si>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</si>
  <si>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</si>
  <si>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</si>
  <si>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</si>
  <si>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</si>
  <si>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</si>
  <si>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</si>
  <si>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</si>
  <si>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</si>
  <si>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</si>
  <si>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</si>
  <si>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</si>
  <si>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</si>
  <si>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</si>
  <si>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</si>
  <si>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</si>
  <si>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</si>
  <si>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</si>
  <si>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</si>
  <si>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</si>
  <si>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</si>
  <si>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</si>
  <si>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</si>
  <si>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</si>
  <si>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</si>
  <si>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</si>
  <si>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</si>
  <si>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</si>
  <si>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</si>
  <si>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</si>
  <si>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</si>
  <si>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</si>
  <si>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</si>
  <si>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</si>
  <si>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</si>
  <si>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</si>
  <si>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</si>
  <si>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</si>
  <si>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</si>
  <si>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</si>
  <si>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</si>
  <si>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</si>
  <si>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</si>
  <si>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</si>
  <si>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</si>
  <si>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</si>
  <si>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</si>
  <si>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</si>
  <si>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</si>
  <si>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</si>
  <si>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</si>
  <si>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</si>
  <si>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</si>
  <si>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</si>
  <si>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</si>
  <si>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</si>
  <si>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</si>
  <si>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</si>
  <si>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</si>
  <si>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</si>
  <si>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</si>
  <si>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</si>
  <si>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</si>
  <si>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</si>
  <si>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</si>
  <si>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</si>
  <si>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</si>
  <si>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</si>
  <si>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</si>
  <si>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</si>
  <si>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</si>
  <si>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</si>
  <si>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</si>
  <si>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</si>
  <si>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</si>
  <si>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</si>
  <si>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</si>
  <si>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</si>
  <si>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</si>
  <si>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</si>
  <si>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</si>
  <si>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</si>
  <si>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</si>
  <si>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</si>
  <si>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</si>
  <si>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</si>
  <si>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</si>
  <si>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</si>
  <si>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</si>
  <si>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</si>
  <si>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</si>
  <si>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</si>
  <si>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</si>
  <si>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</si>
  <si>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</si>
  <si>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</si>
  <si>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</si>
  <si>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</si>
  <si>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</si>
  <si>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</si>
  <si>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</si>
  <si>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</si>
  <si>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</si>
  <si>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</si>
  <si>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</si>
  <si>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</si>
  <si>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</si>
  <si>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</si>
  <si>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</si>
  <si>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</si>
  <si>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</si>
  <si>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</si>
  <si>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</si>
  <si>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</si>
  <si>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</si>
  <si>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</si>
  <si>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</si>
  <si>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</si>
  <si>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</si>
  <si>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</si>
  <si>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</si>
  <si>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</si>
  <si>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</si>
  <si>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</si>
  <si>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</si>
  <si>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</si>
  <si>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</si>
  <si>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</si>
  <si>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</si>
  <si>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</si>
  <si>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</si>
  <si>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</si>
  <si>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</si>
  <si>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</si>
  <si>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</si>
  <si>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</si>
  <si>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</si>
  <si>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</si>
  <si>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</si>
  <si>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</si>
  <si>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</si>
  <si>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</si>
  <si>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</si>
  <si>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</si>
  <si>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</si>
  <si>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</si>
  <si>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</si>
  <si>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</si>
  <si>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</si>
  <si>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</si>
  <si>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</si>
  <si>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</si>
  <si>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</si>
  <si>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</si>
  <si>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</si>
  <si>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</si>
  <si>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</si>
  <si>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</si>
  <si>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</si>
  <si>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</si>
  <si>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</si>
  <si>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</si>
  <si>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</si>
  <si>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</si>
  <si>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</si>
  <si>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</si>
  <si>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</si>
  <si>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</si>
  <si>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</si>
  <si>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</si>
  <si>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</si>
  <si>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</si>
  <si>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</si>
  <si>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</si>
  <si>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</si>
  <si>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</si>
  <si>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</si>
  <si>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</si>
  <si>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</si>
  <si>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</si>
  <si>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</si>
  <si>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</si>
  <si>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</si>
  <si>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</si>
  <si>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</si>
  <si>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</si>
  <si>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</si>
  <si>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</si>
  <si>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</si>
  <si>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</si>
  <si>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</si>
  <si>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</si>
  <si>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</si>
  <si>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</si>
  <si>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</si>
  <si>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</si>
  <si>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</si>
  <si>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</si>
  <si>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</si>
  <si>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</si>
  <si>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</si>
  <si>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</si>
  <si>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</si>
  <si>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</si>
  <si>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</si>
  <si>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</si>
  <si>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</si>
  <si>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</si>
  <si>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</si>
  <si>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</si>
  <si>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</si>
  <si>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</si>
  <si>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</si>
  <si>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</si>
  <si>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</si>
  <si>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</si>
  <si>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</si>
  <si>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</si>
  <si>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</si>
  <si>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</si>
  <si>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</si>
  <si>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</si>
  <si>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</si>
  <si>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</si>
  <si>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</si>
  <si>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</si>
  <si>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</si>
  <si>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</si>
  <si>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</si>
  <si>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</si>
  <si>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</si>
  <si>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</si>
  <si>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</si>
  <si>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</si>
  <si>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</si>
  <si>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</si>
  <si>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</si>
  <si>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</si>
  <si>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</si>
  <si>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</si>
  <si>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</si>
  <si>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</si>
  <si>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</si>
  <si>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</si>
  <si>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</si>
  <si>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</si>
  <si>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</si>
  <si>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</si>
  <si>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</si>
  <si>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</si>
  <si>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</si>
  <si>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</si>
  <si>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</si>
  <si>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</si>
  <si>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</si>
  <si>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</si>
  <si>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</si>
  <si>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</si>
  <si>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</si>
  <si>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</si>
  <si>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</si>
  <si>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</si>
  <si>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</si>
  <si>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</si>
  <si>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</si>
  <si>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</si>
  <si>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</si>
  <si>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</si>
  <si>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</si>
  <si>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</si>
  <si>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</si>
  <si>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</si>
  <si>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</si>
  <si>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</si>
  <si>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</si>
  <si>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</si>
  <si>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</si>
  <si>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</si>
  <si>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</si>
  <si>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</si>
  <si>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</si>
  <si>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</si>
  <si>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</si>
  <si>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</si>
  <si>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</si>
  <si>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</si>
  <si>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</si>
  <si>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</si>
  <si>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</si>
  <si>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</si>
  <si>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</si>
  <si>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</si>
  <si>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</si>
  <si>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</si>
  <si>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</si>
  <si>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</si>
  <si>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</si>
  <si>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</si>
  <si>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</si>
  <si>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</si>
  <si>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</si>
  <si>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</si>
  <si>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</si>
  <si>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</si>
  <si>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</si>
  <si>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</si>
  <si>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</si>
  <si>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</si>
  <si>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</si>
  <si>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</si>
  <si>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</si>
  <si>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</si>
  <si>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</si>
  <si>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</si>
  <si>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</si>
  <si>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</si>
  <si>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</si>
  <si>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</si>
  <si>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</si>
  <si>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</si>
  <si>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</si>
  <si>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</si>
  <si>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</si>
  <si>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</si>
  <si>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</si>
  <si>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</si>
  <si>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</si>
  <si>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</si>
  <si>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</si>
  <si>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</si>
  <si>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</si>
  <si>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</si>
  <si>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</si>
  <si>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</si>
  <si>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</si>
  <si>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</si>
  <si>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</si>
  <si>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</si>
  <si>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</si>
  <si>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</si>
  <si>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</si>
  <si>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</si>
  <si>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</si>
  <si>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</si>
  <si>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</si>
  <si>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</si>
  <si>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</si>
  <si>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</si>
  <si>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</si>
  <si>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</si>
  <si>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</si>
  <si>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</si>
  <si>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</si>
  <si>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</si>
  <si>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</si>
  <si>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</si>
  <si>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</si>
  <si>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</si>
  <si>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</si>
  <si>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</si>
  <si>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</si>
  <si>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</si>
  <si>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</si>
  <si>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</si>
  <si>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</si>
  <si>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</si>
  <si>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</si>
  <si>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</si>
  <si>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</si>
  <si>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</si>
  <si>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</si>
  <si>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</si>
  <si>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</si>
  <si>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</si>
  <si>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</si>
  <si>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</si>
  <si>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</si>
  <si>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</si>
  <si>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</si>
  <si>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</si>
  <si>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</si>
  <si>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</si>
  <si>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</si>
  <si>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</si>
  <si>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</si>
  <si>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</si>
  <si>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</si>
  <si>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</si>
  <si>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</si>
  <si>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</si>
  <si>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</si>
  <si>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</si>
  <si>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</si>
  <si>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</si>
  <si>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</si>
  <si>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</si>
  <si>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</si>
  <si>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</si>
  <si>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</si>
  <si>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</si>
  <si>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</si>
  <si>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</si>
  <si>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</si>
  <si>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</si>
  <si>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</si>
  <si>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</si>
  <si>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</si>
  <si>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</si>
  <si>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</si>
  <si>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</si>
  <si>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</si>
  <si>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</si>
  <si>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</si>
  <si>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</si>
  <si>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</si>
  <si>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</si>
  <si>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</si>
  <si>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</si>
  <si>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</si>
  <si>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</si>
  <si>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</si>
  <si>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</si>
  <si>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</si>
  <si>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</si>
  <si>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</si>
  <si>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</si>
  <si>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</si>
  <si>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</si>
  <si>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</si>
  <si>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</si>
  <si>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</si>
  <si>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</si>
  <si>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</si>
  <si>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</si>
  <si>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</si>
  <si>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</si>
  <si>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</si>
  <si>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</si>
  <si>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</si>
  <si>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</si>
  <si>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</si>
  <si>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</si>
  <si>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</si>
  <si>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</si>
  <si>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</si>
  <si>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</si>
  <si>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</si>
  <si>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</si>
  <si>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</si>
  <si>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</si>
  <si>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</si>
  <si>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</si>
  <si>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</si>
  <si>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</si>
  <si>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</si>
  <si>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</si>
  <si>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</si>
  <si>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</si>
  <si>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</si>
  <si>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</si>
  <si>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</si>
  <si>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</si>
  <si>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</si>
  <si>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</si>
  <si>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</si>
  <si>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</si>
  <si>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</si>
  <si>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</si>
  <si>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</si>
  <si>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</si>
  <si>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</si>
  <si>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</si>
  <si>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</si>
  <si>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</si>
  <si>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</si>
  <si>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</si>
  <si>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</si>
  <si>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</si>
  <si>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</si>
  <si>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</si>
  <si>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</si>
  <si>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</si>
  <si>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</si>
  <si>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</si>
  <si>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</si>
  <si>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</si>
  <si>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</si>
  <si>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</si>
  <si>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</si>
  <si>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</si>
  <si>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</si>
  <si>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</si>
  <si>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</si>
  <si>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</si>
  <si>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</si>
  <si>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</si>
  <si>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</si>
  <si>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</si>
  <si>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</si>
  <si>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</si>
  <si>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</si>
  <si>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</si>
  <si>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</si>
  <si>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</si>
  <si>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</si>
  <si>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</si>
  <si>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</si>
  <si>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</si>
  <si>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</si>
  <si>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</si>
  <si>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</si>
  <si>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</si>
  <si>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</si>
  <si>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</si>
  <si>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</si>
  <si>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</si>
  <si>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</si>
  <si>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</si>
  <si>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</si>
  <si>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</si>
  <si>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</si>
  <si>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</si>
  <si>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</si>
  <si>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</si>
  <si>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</si>
  <si>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</si>
  <si>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</si>
  <si>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</si>
  <si>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</si>
  <si>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</si>
  <si>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</si>
  <si>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</si>
  <si>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</si>
  <si>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</si>
  <si>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</si>
  <si>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</si>
  <si>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</si>
  <si>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</si>
  <si>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</si>
  <si>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</si>
  <si>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</si>
  <si>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</si>
  <si>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</si>
  <si>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</si>
  <si>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</si>
  <si>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</si>
  <si>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</si>
  <si>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</si>
  <si>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</si>
  <si>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</si>
  <si>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</si>
  <si>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</si>
  <si>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</si>
  <si>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</si>
  <si>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</si>
  <si>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</si>
  <si>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</si>
  <si>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</si>
  <si>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</si>
  <si>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</si>
  <si>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</si>
  <si>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</si>
  <si>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</si>
  <si>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</si>
  <si>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</si>
  <si>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</si>
  <si>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</si>
  <si>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</si>
  <si>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</si>
  <si>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</si>
  <si>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</si>
  <si>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</si>
  <si>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</si>
  <si>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</si>
  <si>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</si>
  <si>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</si>
  <si>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</si>
  <si>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</si>
  <si>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</si>
  <si>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</si>
  <si>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</si>
  <si>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</si>
  <si>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</si>
  <si>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</si>
  <si>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</si>
  <si>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</si>
  <si>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</si>
  <si>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</si>
  <si>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</si>
  <si>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</si>
  <si>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</si>
  <si>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</si>
  <si>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</si>
  <si>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</si>
  <si>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</si>
  <si>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</si>
  <si>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</si>
  <si>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</si>
  <si>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</si>
  <si>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</si>
  <si>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</si>
  <si>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</si>
  <si>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</si>
  <si>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</si>
  <si>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</si>
  <si>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</si>
  <si>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</si>
  <si>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</si>
  <si>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</si>
  <si>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</si>
  <si>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</si>
  <si>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</si>
  <si>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</si>
  <si>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</si>
  <si>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</si>
  <si>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</si>
  <si>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</si>
  <si>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</si>
  <si>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</si>
  <si>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</si>
  <si>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</si>
  <si>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</si>
  <si>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</si>
  <si>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</si>
  <si>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</si>
  <si>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</si>
  <si>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</si>
  <si>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</si>
  <si>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</si>
  <si>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</si>
  <si>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</si>
  <si>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</si>
  <si>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</si>
  <si>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</si>
  <si>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</si>
  <si>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</si>
  <si>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</si>
  <si>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</si>
  <si>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</si>
  <si>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</si>
  <si>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</si>
  <si>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</si>
  <si>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</si>
  <si>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</si>
  <si>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</si>
  <si>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</si>
  <si>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</si>
  <si>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</si>
  <si>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</si>
  <si>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</si>
  <si>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</si>
  <si>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</si>
  <si>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</si>
  <si>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</si>
  <si>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</si>
  <si>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</si>
  <si>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</si>
  <si>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</si>
  <si>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</si>
  <si>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</si>
  <si>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</si>
  <si>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</si>
  <si>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</si>
  <si>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</si>
  <si>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</si>
  <si>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</si>
  <si>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</si>
  <si>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</si>
  <si>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</si>
  <si>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</si>
  <si>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</si>
  <si>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</si>
  <si>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</si>
  <si>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</si>
  <si>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</si>
  <si>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</si>
  <si>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</si>
  <si>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</si>
  <si>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</si>
  <si>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</si>
  <si>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</si>
  <si>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</si>
  <si>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</si>
  <si>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</si>
  <si>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</si>
  <si>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</si>
  <si>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</si>
  <si>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</si>
  <si>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</si>
  <si>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</si>
  <si>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</si>
  <si>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</si>
  <si>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</si>
  <si>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</si>
  <si>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</si>
  <si>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</si>
  <si>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</si>
  <si>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</si>
  <si>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</si>
  <si>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</si>
  <si>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</si>
  <si>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</si>
  <si>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</si>
  <si>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</si>
  <si>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</si>
  <si>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</si>
  <si>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</si>
  <si>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</si>
  <si>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</si>
  <si>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</si>
  <si>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</si>
  <si>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</si>
  <si>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</si>
  <si>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</si>
  <si>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</si>
  <si>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</si>
  <si>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</si>
  <si>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</si>
  <si>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</si>
  <si>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</si>
  <si>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</si>
  <si>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</si>
  <si>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</si>
  <si>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</si>
  <si>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</si>
  <si>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</si>
  <si>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</si>
  <si>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</si>
  <si>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</si>
  <si>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</si>
  <si>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</si>
  <si>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</si>
  <si>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</si>
  <si>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</si>
  <si>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</si>
  <si>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</si>
  <si>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</si>
  <si>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</si>
  <si>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</si>
  <si>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</si>
  <si>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</si>
  <si>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</si>
  <si>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</si>
  <si>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</si>
  <si>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</si>
  <si>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</si>
  <si>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</si>
  <si>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</si>
  <si>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</si>
  <si>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</si>
  <si>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</si>
  <si>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</si>
  <si>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</si>
  <si>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</si>
  <si>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</si>
  <si>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</si>
  <si>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</si>
  <si>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</si>
  <si>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</si>
  <si>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</si>
  <si>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</si>
  <si>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</si>
  <si>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</si>
  <si>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</si>
  <si>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</si>
  <si>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</si>
  <si>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</si>
  <si>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</si>
  <si>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</si>
  <si>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</si>
  <si>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</si>
  <si>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</si>
  <si>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</si>
  <si>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</si>
  <si>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</si>
  <si>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</si>
  <si>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</si>
  <si>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</si>
  <si>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</si>
  <si>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</si>
  <si>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</si>
  <si>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</si>
  <si>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</si>
  <si>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</si>
  <si>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</si>
  <si>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</si>
  <si>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</si>
  <si>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</si>
  <si>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</si>
  <si>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</si>
  <si>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</si>
  <si>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</si>
  <si>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</si>
  <si>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</si>
  <si>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</si>
  <si>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</si>
  <si>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</si>
  <si>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</si>
  <si>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</si>
  <si>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</si>
  <si>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</si>
  <si>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</si>
  <si>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</si>
  <si>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</si>
  <si>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</si>
  <si>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</si>
  <si>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</si>
  <si>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</si>
  <si>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</si>
  <si>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</si>
  <si>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</si>
  <si>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</si>
  <si>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</si>
  <si>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</si>
  <si>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</si>
  <si>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</si>
  <si>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</si>
  <si>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</si>
  <si>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</si>
  <si>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</si>
  <si>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</si>
  <si>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</si>
  <si>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</si>
  <si>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</si>
  <si>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</si>
  <si>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</si>
  <si>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</si>
  <si>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</si>
  <si>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</si>
  <si>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</si>
  <si>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</si>
  <si>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</si>
  <si>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</si>
  <si>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</si>
  <si>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</si>
  <si>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</si>
  <si>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</si>
  <si>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</si>
  <si>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</si>
  <si>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</si>
  <si>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</si>
  <si>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</si>
  <si>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</si>
  <si>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</si>
  <si>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</si>
  <si>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</si>
  <si>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</si>
  <si>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</si>
  <si>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</si>
  <si>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</si>
  <si>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</si>
  <si>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</si>
  <si>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</si>
  <si>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</si>
  <si>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</si>
  <si>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</si>
  <si>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</si>
  <si>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</si>
  <si>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</si>
  <si>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</si>
  <si>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</si>
  <si>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</si>
  <si>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</si>
  <si>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</si>
  <si>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</si>
  <si>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</si>
  <si>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</si>
  <si>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</si>
  <si>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</si>
  <si>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</si>
  <si>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</si>
  <si>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</si>
  <si>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</si>
  <si>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</si>
  <si>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</si>
  <si>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</si>
  <si>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</si>
  <si>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</si>
  <si>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</si>
  <si>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</si>
  <si>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</si>
  <si>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</si>
  <si>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</si>
  <si>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</si>
  <si>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</si>
  <si>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</si>
  <si>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</si>
  <si>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</si>
  <si>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</si>
  <si>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</si>
  <si>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</si>
  <si>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</si>
  <si>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</si>
  <si>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</si>
  <si>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</si>
  <si>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</si>
  <si>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</si>
  <si>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</si>
  <si>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</si>
  <si>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</si>
  <si>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</si>
  <si>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</si>
  <si>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</si>
  <si>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</si>
  <si>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</si>
  <si>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</si>
  <si>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</si>
  <si>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</si>
  <si>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</si>
  <si>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</si>
  <si>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</si>
  <si>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</si>
  <si>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</si>
  <si>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</si>
  <si>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</si>
  <si>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</si>
  <si>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</si>
  <si>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</si>
  <si>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</si>
  <si>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</si>
  <si>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</si>
  <si>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</si>
  <si>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</si>
  <si>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</si>
  <si>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</si>
  <si>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</si>
  <si>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</si>
  <si>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</si>
  <si>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</si>
  <si>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</si>
  <si>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</si>
  <si>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</si>
  <si>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</si>
  <si>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</si>
  <si>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</si>
  <si>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</si>
  <si>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</si>
  <si>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</si>
  <si>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</si>
  <si>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</si>
  <si>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</si>
  <si>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</si>
  <si>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</si>
  <si>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</si>
  <si>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</si>
  <si>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</si>
  <si>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</si>
  <si>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</si>
  <si>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</si>
  <si>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</si>
  <si>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</si>
  <si>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</si>
  <si>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</si>
  <si>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</si>
  <si>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</si>
  <si>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</si>
  <si>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</si>
  <si>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</si>
  <si>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</si>
  <si>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</si>
  <si>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</si>
  <si>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</si>
  <si>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</si>
  <si>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</si>
  <si>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</si>
  <si>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</si>
  <si>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</si>
  <si>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</si>
  <si>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</si>
  <si>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</si>
  <si>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</si>
  <si>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</si>
  <si>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</si>
  <si>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</si>
  <si>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</si>
  <si>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</si>
  <si>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</si>
  <si>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</si>
  <si>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</si>
  <si>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</si>
  <si>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</si>
  <si>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</si>
  <si>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</si>
  <si>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</si>
  <si>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</si>
  <si>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</si>
  <si>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</si>
  <si>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</si>
  <si>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</si>
  <si>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</si>
  <si>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</si>
  <si>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</si>
  <si>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</si>
  <si>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</si>
  <si>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</si>
  <si>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</si>
  <si>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</si>
  <si>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</si>
  <si>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</si>
  <si>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</si>
  <si>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</si>
  <si>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</si>
  <si>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</si>
  <si>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</si>
  <si>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</si>
  <si>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</si>
  <si>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</si>
  <si>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</si>
  <si>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</si>
  <si>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</si>
  <si>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</si>
  <si>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</si>
  <si>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</si>
  <si>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</si>
  <si>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</si>
  <si>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</si>
  <si>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</si>
  <si>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</si>
  <si>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</si>
  <si>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</si>
  <si>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</si>
  <si>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</si>
  <si>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</si>
  <si>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</si>
  <si>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</si>
  <si>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</si>
  <si>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</si>
  <si>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</si>
  <si>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</si>
  <si>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</si>
  <si>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</si>
  <si>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</si>
  <si>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</si>
  <si>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</si>
  <si>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</si>
  <si>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</si>
  <si>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</si>
  <si>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</si>
  <si>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</si>
  <si>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</si>
  <si>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</si>
  <si>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</si>
  <si>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</si>
  <si>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</si>
  <si>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</si>
  <si>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</si>
  <si>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</si>
  <si>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</si>
  <si>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</si>
  <si>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</si>
  <si>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</si>
  <si>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</si>
  <si>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</si>
  <si>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</si>
  <si>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</si>
  <si>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</si>
  <si>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</si>
  <si>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</si>
  <si>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</si>
  <si>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</si>
  <si>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</si>
  <si>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</si>
  <si>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</si>
  <si>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</si>
  <si>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</si>
  <si>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</si>
  <si>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</si>
  <si>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</si>
  <si>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</si>
  <si>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</si>
  <si>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</si>
  <si>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</si>
  <si>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</si>
  <si>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</si>
  <si>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</si>
  <si>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</si>
  <si>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</si>
  <si>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</si>
  <si>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</si>
  <si>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</si>
  <si>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</si>
  <si>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</si>
  <si>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</si>
  <si>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</si>
  <si>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</si>
  <si>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</si>
  <si>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</si>
  <si>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</si>
  <si>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</si>
  <si>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</si>
  <si>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</si>
  <si>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</si>
  <si>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</si>
  <si>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</si>
  <si>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</si>
  <si>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</si>
  <si>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</si>
  <si>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</si>
  <si>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</si>
  <si>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</si>
  <si>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</si>
  <si>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</si>
  <si>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</si>
  <si>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</si>
  <si>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</si>
  <si>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</si>
  <si>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</si>
  <si>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</si>
  <si>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</si>
  <si>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</si>
  <si>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</si>
  <si>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</si>
  <si>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</si>
  <si>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</si>
  <si>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</si>
  <si>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</si>
  <si>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</si>
  <si>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</si>
  <si>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</si>
  <si>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</si>
  <si>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</si>
  <si>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</si>
  <si>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</si>
  <si>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</si>
  <si>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</si>
  <si>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</si>
  <si>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</si>
  <si>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</si>
  <si>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</si>
  <si>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</si>
  <si>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</si>
  <si>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</si>
  <si>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</si>
  <si>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</si>
  <si>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</si>
  <si>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</si>
  <si>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</si>
  <si>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</si>
  <si>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</si>
  <si>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</si>
  <si>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</si>
  <si>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</si>
  <si>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</si>
  <si>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</si>
  <si>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</si>
  <si>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</si>
  <si>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</si>
  <si>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</si>
  <si>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</si>
  <si>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</si>
  <si>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</si>
  <si>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</si>
  <si>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</si>
  <si>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</si>
  <si>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</si>
  <si>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</si>
  <si>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</si>
  <si>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</si>
  <si>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</si>
  <si>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</si>
  <si>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</si>
  <si>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</si>
  <si>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</si>
  <si>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</si>
  <si>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</si>
  <si>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</si>
  <si>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</si>
  <si>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</si>
  <si>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</si>
  <si>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</si>
  <si>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</si>
  <si>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</si>
  <si>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</si>
  <si>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</si>
  <si>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</si>
  <si>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</si>
  <si>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</si>
  <si>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</si>
  <si>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</si>
  <si>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</si>
  <si>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</si>
  <si>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</si>
  <si>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</si>
  <si>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</si>
  <si>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</si>
  <si>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</si>
  <si>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</si>
  <si>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</si>
  <si>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</si>
  <si>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</si>
  <si>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</si>
  <si>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</si>
  <si>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</si>
  <si>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</si>
  <si>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</si>
  <si>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</si>
  <si>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</si>
  <si>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</si>
  <si>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</si>
  <si>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</si>
  <si>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</si>
  <si>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</si>
  <si>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</si>
  <si>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</si>
  <si>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</si>
  <si>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</si>
  <si>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</si>
  <si>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</si>
  <si>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</si>
  <si>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</si>
  <si>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</si>
  <si>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</si>
  <si>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</si>
  <si>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</si>
  <si>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</si>
  <si>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</si>
  <si>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</si>
  <si>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</si>
  <si>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</si>
  <si>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</si>
  <si>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</si>
  <si>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</si>
  <si>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</si>
  <si>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</si>
  <si>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</si>
  <si>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</si>
  <si>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</si>
  <si>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</si>
  <si>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</si>
  <si>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</si>
  <si>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</si>
  <si>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</si>
  <si>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</si>
  <si>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</si>
  <si>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</si>
  <si>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</si>
  <si>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</si>
  <si>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</si>
  <si>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</si>
  <si>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</si>
  <si>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</si>
  <si>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</si>
  <si>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</si>
  <si>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</si>
  <si>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</si>
  <si>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</si>
  <si>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</si>
  <si>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</si>
  <si>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</si>
  <si>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</si>
  <si>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</si>
  <si>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</si>
  <si>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</si>
  <si>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</si>
  <si>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</si>
  <si>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</si>
  <si>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</si>
  <si>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</si>
  <si>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</si>
  <si>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</si>
  <si>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</si>
  <si>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</si>
  <si>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</si>
  <si>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</si>
  <si>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</si>
  <si>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</si>
  <si>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</si>
  <si>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</si>
  <si>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</si>
  <si>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</si>
  <si>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</si>
  <si>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</si>
  <si>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</si>
  <si>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</si>
  <si>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</si>
  <si>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</si>
  <si>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</si>
  <si>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</si>
  <si>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</si>
  <si>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</si>
  <si>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</si>
  <si>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</si>
  <si>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</si>
  <si>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</si>
  <si>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</si>
  <si>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</si>
  <si>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</si>
  <si>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</si>
  <si>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</si>
  <si>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</si>
  <si>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</si>
  <si>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</si>
  <si>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</si>
  <si>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</si>
  <si>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</si>
  <si>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</si>
  <si>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</si>
  <si>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</si>
  <si>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</si>
  <si>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</si>
  <si>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</si>
  <si>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</si>
  <si>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</si>
  <si>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</si>
  <si>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</si>
  <si>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</si>
  <si>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</si>
  <si>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</si>
  <si>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</si>
  <si>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</si>
  <si>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</si>
  <si>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</si>
  <si>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</si>
  <si>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</si>
  <si>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</si>
  <si>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</si>
  <si>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</si>
  <si>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</si>
  <si>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</si>
  <si>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</si>
  <si>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</si>
  <si>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</si>
  <si>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</si>
  <si>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</si>
  <si>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</si>
  <si>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</si>
  <si>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</si>
  <si>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</si>
  <si>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</si>
  <si>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</si>
  <si>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</si>
  <si>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</si>
  <si>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</si>
  <si>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</si>
  <si>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</si>
  <si>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</si>
  <si>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</si>
  <si>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</si>
  <si>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</si>
  <si>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</si>
  <si>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</si>
  <si>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</si>
  <si>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</si>
  <si>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</si>
  <si>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</si>
  <si>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</si>
  <si>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</si>
  <si>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</si>
  <si>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</si>
  <si>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</si>
  <si>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</si>
  <si>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</si>
  <si>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</si>
  <si>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</si>
  <si>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</si>
  <si>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</si>
  <si>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</si>
  <si>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</si>
  <si>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</si>
  <si>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</si>
  <si>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</si>
  <si>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</si>
  <si>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</si>
  <si>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</si>
  <si>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</si>
  <si>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</si>
  <si>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</si>
  <si>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</si>
  <si>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</si>
  <si>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</si>
  <si>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</si>
  <si>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</si>
  <si>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</si>
  <si>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</si>
  <si>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</si>
  <si>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</si>
  <si>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</si>
  <si>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</si>
  <si>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</si>
  <si>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</si>
  <si>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</si>
  <si>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</si>
  <si>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</si>
  <si>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</si>
  <si>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</si>
  <si>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</si>
  <si>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</si>
  <si>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</si>
  <si>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</si>
  <si>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</si>
  <si>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</si>
  <si>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</si>
  <si>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</si>
  <si>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</si>
  <si>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</si>
  <si>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</si>
  <si>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</si>
  <si>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</si>
  <si>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</si>
  <si>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</si>
  <si>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</si>
  <si>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</si>
  <si>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</si>
  <si>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</si>
  <si>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</si>
  <si>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</si>
  <si>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</si>
  <si>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</si>
  <si>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</si>
  <si>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</si>
  <si>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</si>
  <si>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</si>
  <si>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</si>
  <si>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</si>
  <si>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</si>
  <si>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</si>
  <si>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</si>
  <si>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</si>
  <si>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</si>
  <si>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</si>
  <si>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</si>
  <si>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</si>
  <si>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</si>
  <si>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</si>
  <si>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</si>
  <si>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</si>
  <si>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</si>
  <si>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</si>
  <si>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</si>
  <si>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</si>
  <si>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</si>
  <si>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</si>
  <si>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</si>
  <si>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</si>
  <si>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</si>
  <si>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</si>
  <si>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</si>
  <si>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</si>
  <si>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</si>
  <si>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</si>
  <si>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</si>
  <si>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</si>
  <si>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</si>
  <si>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</si>
  <si>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</si>
  <si>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</si>
  <si>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</si>
  <si>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</si>
  <si>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</si>
  <si>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</si>
  <si>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</si>
  <si>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</si>
  <si>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</si>
  <si>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</si>
  <si>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</si>
  <si>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</si>
  <si>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</si>
  <si>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</si>
  <si>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</si>
  <si>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</si>
  <si>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</si>
  <si>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</si>
  <si>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</si>
  <si>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</si>
  <si>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</si>
  <si>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</si>
  <si>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</si>
  <si>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</si>
  <si>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</si>
  <si>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</si>
  <si>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</si>
  <si>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</si>
  <si>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</si>
  <si>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</si>
  <si>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</si>
  <si>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</si>
  <si>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</si>
  <si>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</si>
  <si>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</si>
  <si>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</si>
  <si>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</si>
  <si>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</si>
  <si>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</si>
  <si>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</si>
  <si>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</si>
  <si>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</si>
  <si>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</si>
  <si>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</si>
  <si>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</si>
  <si>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</si>
  <si>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</si>
  <si>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</si>
  <si>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</si>
  <si>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</si>
  <si>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</si>
  <si>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</si>
  <si>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</si>
  <si>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</si>
  <si>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</si>
  <si>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</si>
  <si>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</si>
  <si>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</si>
  <si>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</si>
  <si>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</si>
  <si>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</si>
  <si>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</si>
  <si>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</si>
  <si>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</si>
  <si>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</si>
  <si>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</si>
  <si>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</si>
  <si>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</si>
  <si>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</si>
  <si>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</si>
  <si>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</si>
  <si>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</si>
  <si>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</si>
  <si>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</si>
  <si>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</si>
  <si>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</si>
  <si>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</si>
  <si>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</si>
  <si>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</si>
  <si>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</si>
  <si>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</si>
  <si>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</si>
  <si>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</si>
  <si>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</si>
  <si>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</si>
  <si>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</si>
  <si>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</si>
  <si>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</si>
  <si>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</si>
  <si>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</si>
  <si>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</si>
  <si>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</si>
  <si>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</si>
  <si>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</si>
  <si>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</si>
  <si>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</si>
  <si>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</si>
  <si>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</si>
  <si>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</si>
  <si>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</si>
  <si>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</si>
  <si>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</si>
  <si>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</si>
  <si>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</si>
  <si>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</si>
  <si>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</si>
  <si>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</si>
  <si>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</si>
  <si>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</si>
  <si>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</si>
  <si>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</si>
  <si>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</si>
  <si>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</si>
  <si>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</si>
  <si>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</si>
  <si>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</si>
  <si>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</si>
  <si>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</si>
  <si>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</si>
  <si>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</si>
  <si>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</si>
  <si>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</si>
  <si>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</si>
  <si>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</si>
  <si>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</si>
  <si>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</si>
  <si>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</si>
  <si>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</si>
  <si>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</si>
  <si>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</si>
  <si>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</si>
  <si>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</si>
  <si>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</si>
  <si>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</si>
  <si>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</si>
  <si>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</si>
  <si>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</si>
  <si>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</si>
  <si>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</si>
  <si>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</si>
  <si>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</si>
  <si>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</si>
  <si>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</si>
  <si>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</si>
  <si>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</si>
  <si>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</si>
  <si>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</si>
  <si>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</si>
  <si>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</si>
  <si>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</si>
  <si>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</si>
  <si>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</si>
  <si>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</si>
  <si>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</si>
  <si>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</si>
  <si>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</si>
  <si>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</si>
  <si>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</si>
  <si>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</si>
  <si>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</si>
  <si>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</si>
  <si>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</si>
  <si>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</si>
  <si>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</si>
  <si>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</si>
  <si>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</si>
  <si>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</si>
  <si>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</si>
  <si>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</si>
  <si>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</si>
  <si>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</si>
  <si>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</si>
  <si>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</si>
  <si>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</si>
  <si>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</si>
  <si>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</si>
  <si>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</si>
  <si>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</si>
  <si>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</si>
  <si>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</si>
  <si>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</si>
  <si>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</si>
  <si>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</si>
  <si>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</si>
  <si>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</si>
  <si>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</si>
  <si>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</si>
  <si>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</si>
  <si>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</si>
  <si>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</si>
  <si>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</si>
  <si>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</si>
  <si>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</si>
  <si>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</si>
  <si>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</si>
  <si>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</si>
  <si>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</si>
  <si>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</si>
  <si>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</si>
  <si>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</si>
  <si>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</si>
  <si>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</si>
  <si>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</si>
  <si>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</si>
  <si>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</si>
  <si>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</si>
  <si>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</si>
  <si>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</si>
  <si>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</si>
  <si>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</si>
  <si>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</si>
  <si>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</si>
  <si>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</si>
  <si>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</si>
  <si>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</si>
  <si>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</si>
  <si>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</si>
  <si>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</si>
  <si>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</si>
  <si>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</si>
  <si>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</si>
  <si>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</si>
  <si>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</si>
  <si>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</si>
  <si>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</si>
  <si>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</si>
  <si>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</si>
  <si>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</si>
  <si>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</si>
  <si>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</si>
  <si>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</si>
  <si>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</si>
  <si>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</si>
  <si>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</si>
  <si>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</si>
  <si>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</si>
  <si>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</si>
  <si>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</si>
  <si>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</si>
  <si>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</si>
  <si>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</si>
  <si>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</si>
  <si>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</si>
  <si>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</si>
  <si>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</si>
  <si>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</si>
  <si>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</si>
  <si>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</si>
  <si>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</si>
  <si>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</si>
  <si>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</si>
  <si>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</si>
  <si>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</si>
  <si>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</si>
  <si>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</si>
  <si>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</si>
  <si>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</si>
  <si>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</si>
  <si>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</si>
  <si>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</si>
  <si>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</si>
  <si>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</si>
  <si>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</si>
  <si>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</si>
  <si>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</si>
  <si>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</si>
  <si>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</si>
  <si>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</si>
  <si>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</si>
  <si>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</si>
  <si>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</si>
  <si>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</si>
  <si>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</si>
  <si>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</si>
  <si>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</si>
  <si>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</si>
  <si>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</si>
  <si>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</si>
  <si>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</si>
  <si>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</si>
  <si>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</si>
  <si>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</si>
  <si>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</si>
  <si>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</si>
  <si>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</si>
  <si>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</si>
  <si>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</si>
  <si>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</si>
  <si>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</si>
  <si>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</si>
  <si>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</si>
  <si>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</si>
  <si>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</si>
  <si>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</si>
  <si>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</si>
  <si>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</si>
  <si>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</si>
  <si>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</si>
  <si>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</si>
  <si>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</si>
  <si>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</si>
  <si>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</si>
  <si>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</si>
  <si>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</si>
  <si>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</si>
  <si>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</si>
  <si>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</si>
  <si>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</si>
  <si>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</si>
  <si>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</si>
  <si>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</si>
  <si>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</si>
  <si>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</si>
  <si>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</si>
  <si>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</si>
  <si>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</si>
  <si>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</si>
  <si>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</si>
  <si>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</si>
  <si>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</si>
  <si>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</si>
  <si>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</si>
  <si>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</si>
  <si>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</si>
  <si>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</si>
  <si>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</si>
  <si>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</si>
  <si>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</si>
  <si>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</si>
  <si>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</si>
  <si>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</si>
  <si>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</si>
  <si>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</si>
  <si>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</si>
  <si>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</si>
  <si>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</si>
  <si>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</si>
  <si>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</si>
  <si>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</si>
  <si>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</si>
  <si>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</si>
  <si>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</si>
  <si>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</si>
  <si>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</si>
  <si>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</si>
  <si>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</si>
  <si>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</si>
  <si>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</si>
  <si>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</si>
  <si>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</si>
  <si>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</si>
  <si>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</si>
  <si>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</si>
  <si>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</si>
  <si>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</si>
  <si>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</si>
  <si>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</si>
  <si>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</si>
  <si>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</si>
  <si>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</si>
  <si>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</si>
  <si>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</si>
  <si>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</si>
  <si>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</si>
  <si>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</si>
  <si>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</si>
  <si>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</si>
  <si>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</si>
  <si>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</si>
  <si>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</si>
  <si>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</si>
  <si>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</si>
  <si>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</si>
  <si>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</si>
  <si>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</si>
  <si>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</si>
  <si>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</si>
  <si>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</si>
  <si>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</si>
  <si>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</si>
  <si>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</si>
  <si>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</si>
  <si>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</si>
  <si>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</si>
  <si>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</si>
  <si>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</si>
  <si>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</si>
  <si>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</si>
  <si>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</si>
  <si>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</si>
  <si>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</si>
  <si>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</si>
  <si>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</si>
  <si>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</si>
  <si>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</si>
  <si>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</si>
  <si>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</si>
  <si>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</si>
  <si>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</si>
  <si>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</si>
  <si>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</si>
  <si>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</si>
  <si>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</si>
  <si>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</si>
  <si>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</si>
  <si>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</si>
  <si>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</si>
  <si>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</si>
  <si>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</si>
  <si>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</si>
  <si>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</si>
  <si>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</si>
  <si>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</si>
  <si>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</si>
  <si>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</si>
  <si>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</si>
  <si>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</si>
  <si>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</si>
  <si>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</si>
  <si>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</si>
  <si>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</si>
  <si>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</si>
  <si>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</si>
  <si>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</si>
  <si>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</si>
  <si>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</si>
  <si>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</si>
  <si>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</si>
  <si>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</si>
  <si>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</si>
  <si>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</si>
  <si>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</si>
  <si>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</si>
  <si>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</si>
  <si>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</si>
  <si>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</si>
  <si>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</si>
  <si>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</si>
  <si>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</si>
  <si>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</si>
  <si>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</si>
  <si>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</si>
  <si>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</si>
  <si>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</si>
  <si>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</si>
  <si>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</si>
  <si>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</si>
  <si>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</si>
  <si>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</si>
  <si>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</si>
  <si>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</si>
  <si>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</si>
  <si>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</si>
  <si>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</si>
  <si>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</si>
  <si>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</si>
  <si>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</si>
  <si>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</si>
  <si>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</si>
  <si>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</si>
  <si>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</si>
  <si>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</si>
  <si>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</si>
  <si>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</si>
  <si>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</si>
  <si>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</si>
  <si>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</si>
  <si>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</si>
  <si>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</si>
  <si>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</si>
  <si>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</si>
  <si>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</si>
  <si>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</si>
  <si>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</si>
  <si>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</si>
  <si>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</si>
  <si>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</si>
  <si>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</si>
  <si>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</si>
  <si>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</si>
  <si>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</si>
  <si>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</si>
  <si>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</si>
  <si>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</si>
  <si>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</si>
  <si>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</si>
  <si>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</si>
  <si>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</si>
  <si>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</si>
  <si>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</si>
  <si>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</si>
  <si>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</si>
  <si>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</si>
  <si>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</si>
  <si>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</si>
  <si>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</si>
  <si>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</si>
  <si>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</si>
  <si>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</si>
  <si>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</si>
  <si>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</si>
  <si>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</si>
  <si>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</si>
  <si>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</si>
  <si>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</si>
  <si>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</si>
  <si>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</si>
  <si>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</si>
  <si>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</si>
  <si>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</si>
  <si>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</si>
  <si>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</si>
  <si>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</si>
  <si>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</si>
  <si>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</si>
  <si>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</si>
  <si>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</si>
  <si>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</si>
  <si>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</si>
  <si>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</si>
  <si>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</si>
  <si>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</si>
  <si>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</si>
  <si>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</si>
  <si>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</si>
  <si>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</si>
  <si>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</si>
  <si>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</si>
  <si>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</si>
  <si>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</si>
  <si>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</si>
  <si>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</si>
  <si>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</si>
  <si>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</si>
  <si>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</si>
  <si>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</si>
  <si>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</si>
  <si>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</si>
  <si>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</si>
  <si>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</si>
  <si>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</si>
  <si>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</si>
  <si>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</si>
  <si>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</si>
  <si>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</si>
  <si>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</si>
  <si>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</si>
  <si>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</si>
  <si>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</si>
  <si>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</si>
  <si>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</si>
  <si>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</si>
  <si>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</si>
  <si>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</si>
  <si>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</si>
  <si>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</si>
  <si>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</si>
  <si>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</si>
  <si>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</si>
  <si>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</si>
  <si>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</si>
  <si>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</si>
  <si>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</si>
  <si>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</si>
  <si>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</si>
  <si>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</si>
  <si>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</si>
  <si>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</si>
  <si>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</si>
  <si>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</si>
  <si>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</si>
  <si>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</si>
  <si>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</si>
  <si>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</si>
  <si>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</si>
  <si>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</si>
  <si>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</si>
  <si>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</si>
  <si>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</si>
  <si>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</si>
  <si>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</si>
  <si>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</si>
  <si>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</si>
  <si>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</si>
  <si>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</si>
  <si>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</si>
  <si>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</si>
  <si>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</si>
  <si>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</si>
  <si>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</si>
  <si>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</si>
  <si>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</si>
  <si>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</si>
  <si>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</si>
  <si>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</si>
  <si>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</si>
  <si>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</si>
  <si>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</si>
  <si>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</si>
  <si>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</si>
  <si>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</si>
  <si>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</si>
  <si>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</si>
  <si>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</si>
  <si>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</si>
  <si>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</si>
  <si>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</si>
  <si>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</si>
  <si>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</si>
  <si>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</si>
  <si>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</si>
  <si>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</si>
  <si>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</si>
  <si>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</si>
  <si>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</si>
  <si>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</si>
  <si>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</si>
  <si>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</si>
  <si>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</si>
  <si>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</si>
  <si>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</si>
  <si>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</si>
  <si>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</si>
  <si>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</si>
  <si>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</si>
  <si>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</si>
  <si>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</si>
  <si>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</si>
  <si>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</si>
  <si>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</si>
  <si>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</si>
  <si>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</si>
  <si>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</si>
  <si>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</si>
  <si>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</si>
  <si>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</si>
  <si>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</si>
  <si>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</si>
  <si>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</si>
  <si>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</si>
  <si>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</si>
  <si>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</si>
  <si>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</si>
  <si>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</si>
  <si>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</si>
  <si>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</si>
  <si>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</si>
  <si>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</si>
  <si>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</si>
  <si>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</si>
  <si>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</si>
  <si>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</si>
  <si>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</si>
  <si>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</si>
  <si>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</si>
  <si>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</si>
  <si>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</si>
  <si>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</si>
  <si>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</si>
  <si>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</si>
  <si>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</si>
  <si>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</si>
  <si>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</si>
  <si>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</si>
  <si>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</si>
  <si>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</si>
  <si>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</si>
  <si>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</si>
  <si>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</si>
  <si>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</si>
  <si>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</si>
  <si>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</si>
  <si>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</si>
  <si>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</si>
  <si>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</si>
  <si>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</si>
  <si>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</si>
  <si>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</si>
  <si>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</si>
  <si>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</si>
  <si>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</si>
  <si>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</si>
  <si>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</si>
  <si>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</si>
  <si>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</si>
  <si>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</si>
  <si>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</si>
  <si>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</si>
  <si>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</si>
  <si>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</si>
  <si>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</si>
  <si>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</si>
  <si>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</si>
  <si>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</si>
  <si>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</si>
  <si>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</si>
  <si>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</si>
  <si>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</si>
  <si>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</si>
  <si>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</si>
  <si>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</si>
  <si>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</si>
  <si>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</si>
  <si>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</si>
  <si>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</si>
  <si>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</si>
  <si>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</si>
  <si>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</si>
  <si>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</si>
  <si>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</si>
  <si>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</si>
  <si>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</si>
  <si>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</si>
  <si>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</si>
  <si>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</si>
  <si>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</si>
  <si>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</si>
  <si>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</si>
  <si>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</si>
  <si>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</si>
  <si>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</si>
  <si>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</si>
  <si>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</si>
  <si>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</si>
  <si>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</si>
  <si>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</si>
  <si>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</si>
  <si>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</si>
  <si>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</si>
  <si>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</si>
  <si>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</si>
  <si>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</si>
  <si>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</si>
  <si>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</si>
  <si>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</si>
  <si>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</si>
  <si>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</si>
  <si>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</si>
  <si>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</si>
  <si>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</si>
  <si>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</si>
  <si>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</si>
  <si>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</si>
  <si>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</si>
  <si>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</si>
  <si>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</si>
  <si>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</si>
  <si>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</si>
  <si>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</si>
  <si>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</si>
  <si>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</si>
  <si>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</si>
  <si>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</si>
  <si>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</si>
  <si>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</si>
  <si>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</si>
  <si>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</si>
  <si>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</si>
  <si>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</si>
  <si>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</si>
  <si>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</si>
  <si>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</si>
  <si>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</si>
  <si>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</si>
  <si>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</si>
  <si>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</si>
  <si>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</si>
  <si>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</si>
  <si>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</si>
  <si>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</si>
  <si>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</si>
  <si>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</si>
  <si>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</si>
  <si>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</si>
  <si>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</si>
  <si>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</si>
  <si>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</si>
  <si>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</si>
  <si>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</si>
  <si>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</si>
  <si>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</si>
  <si>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</si>
  <si>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</si>
  <si>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</si>
  <si>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</si>
  <si>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</si>
  <si>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</si>
  <si>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</si>
  <si>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</si>
  <si>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</si>
  <si>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</si>
  <si>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</si>
  <si>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</si>
  <si>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</si>
  <si>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</si>
  <si>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</si>
  <si>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</si>
  <si>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</si>
  <si>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</si>
  <si>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</si>
  <si>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</si>
  <si>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</si>
  <si>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</si>
  <si>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</si>
  <si>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</si>
  <si>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</si>
  <si>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</si>
  <si>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</si>
  <si>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</si>
  <si>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</si>
  <si>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</si>
  <si>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</si>
  <si>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</si>
  <si>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</si>
  <si>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</si>
  <si>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</si>
  <si>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</si>
  <si>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</si>
  <si>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</si>
  <si>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</si>
  <si>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</si>
  <si>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</si>
  <si>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</si>
  <si>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</si>
  <si>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</si>
  <si>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</si>
  <si>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</si>
  <si>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</si>
  <si>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</si>
  <si>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</si>
  <si>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</si>
  <si>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</si>
  <si>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</si>
  <si>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</si>
  <si>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</si>
  <si>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</si>
  <si>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</si>
  <si>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</si>
  <si>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</si>
  <si>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</si>
  <si>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</si>
  <si>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</si>
  <si>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</si>
  <si>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</si>
  <si>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</si>
  <si>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</si>
  <si>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</si>
  <si>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</si>
  <si>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</si>
  <si>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</si>
  <si>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</si>
  <si>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</si>
  <si>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</si>
  <si>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</si>
  <si>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</si>
  <si>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</si>
  <si>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</si>
  <si>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</si>
  <si>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</si>
  <si>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</si>
  <si>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</si>
  <si>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</si>
  <si>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</si>
  <si>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</si>
  <si>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</si>
  <si>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</si>
  <si>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</si>
  <si>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</si>
  <si>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</si>
  <si>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</si>
  <si>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</si>
  <si>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</si>
  <si>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</si>
  <si>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</si>
  <si>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</si>
  <si>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</si>
  <si>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</si>
  <si>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</si>
  <si>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</si>
  <si>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</si>
  <si>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</si>
  <si>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</si>
  <si>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</si>
  <si>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</si>
  <si>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</si>
  <si>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</si>
  <si>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</si>
  <si>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</si>
  <si>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</si>
  <si>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</si>
  <si>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</si>
  <si>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</si>
  <si>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</si>
  <si>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</si>
  <si>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</si>
  <si>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</si>
  <si>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</si>
  <si>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</si>
  <si>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</si>
  <si>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</si>
  <si>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</si>
  <si>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</si>
  <si>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</si>
  <si>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</si>
  <si>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</si>
  <si>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</si>
  <si>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</si>
  <si>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</si>
  <si>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</si>
  <si>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</si>
  <si>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</si>
  <si>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</si>
  <si>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</si>
  <si>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</si>
  <si>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</si>
  <si>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</si>
  <si>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</si>
  <si>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</si>
  <si>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</si>
  <si>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</si>
  <si>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</si>
  <si>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</si>
  <si>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</si>
  <si>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</si>
  <si>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</si>
  <si>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</si>
  <si>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</si>
  <si>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</si>
  <si>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</si>
  <si>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</si>
  <si>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</si>
  <si>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</si>
  <si>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</si>
  <si>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</si>
  <si>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</si>
  <si>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</si>
  <si>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</si>
  <si>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</si>
  <si>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</si>
  <si>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</si>
  <si>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</si>
  <si>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</si>
  <si>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</si>
  <si>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</si>
  <si>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</si>
  <si>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</si>
  <si>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</si>
  <si>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</si>
  <si>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</si>
  <si>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</si>
  <si>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</si>
  <si>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</si>
  <si>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</si>
  <si>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</si>
  <si>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</si>
  <si>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</si>
  <si>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</si>
  <si>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</si>
  <si>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</si>
  <si>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</si>
  <si>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</si>
  <si>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</si>
  <si>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</si>
  <si>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</si>
  <si>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</si>
  <si>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</si>
  <si>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</si>
  <si>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</si>
  <si>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</si>
  <si>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</si>
  <si>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</si>
  <si>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</si>
  <si>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</si>
  <si>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</si>
  <si>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</si>
  <si>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</si>
  <si>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</si>
  <si>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</si>
  <si>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</si>
  <si>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</si>
  <si>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</si>
  <si>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</si>
  <si>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</si>
  <si>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</si>
  <si>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</si>
  <si>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</si>
  <si>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</si>
  <si>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</si>
  <si>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</si>
  <si>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</si>
  <si>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</si>
  <si>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</si>
  <si>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</si>
  <si>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</si>
  <si>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</si>
  <si>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</si>
  <si>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</si>
  <si>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</si>
  <si>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</si>
  <si>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</si>
  <si>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</si>
  <si>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</si>
  <si>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</si>
  <si>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</si>
  <si>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</si>
  <si>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</si>
  <si>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</si>
  <si>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</si>
  <si>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</si>
  <si>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</si>
  <si>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</si>
  <si>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</si>
  <si>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</si>
  <si>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</si>
  <si>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</si>
  <si>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</si>
  <si>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</si>
  <si>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</si>
  <si>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</si>
  <si>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</si>
  <si>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</si>
  <si>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</si>
  <si>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</si>
  <si>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</si>
  <si>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</si>
  <si>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</si>
  <si>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</si>
  <si>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</si>
  <si>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</si>
  <si>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</si>
  <si>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</si>
  <si>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</si>
  <si>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</si>
  <si>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</si>
  <si>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</si>
  <si>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</si>
  <si>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</si>
  <si>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</si>
  <si>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</si>
  <si>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</si>
  <si>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</si>
  <si>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</si>
  <si>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</si>
  <si>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</si>
  <si>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</si>
  <si>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</si>
  <si>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</si>
  <si>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</si>
  <si>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</si>
  <si>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</si>
  <si>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</si>
  <si>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</si>
  <si>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</si>
  <si>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</si>
  <si>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</si>
  <si>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</si>
  <si>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</si>
  <si>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</si>
  <si>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</si>
  <si>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</si>
  <si>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</si>
  <si>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</si>
  <si>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</si>
  <si>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</si>
  <si>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</si>
  <si>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</si>
  <si>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</si>
  <si>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</si>
  <si>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</si>
  <si>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</si>
  <si>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</si>
  <si>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</si>
  <si>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</si>
  <si>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</si>
  <si>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</si>
  <si>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</si>
  <si>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</si>
  <si>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</si>
  <si>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</si>
  <si>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</si>
  <si>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</si>
  <si>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</si>
  <si>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</si>
  <si>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</si>
  <si>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</si>
  <si>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</si>
  <si>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</si>
  <si>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</si>
  <si>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</si>
  <si>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</si>
  <si>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</si>
  <si>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</si>
  <si>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</si>
  <si>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</si>
  <si>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</si>
  <si>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</si>
  <si>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</si>
  <si>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</si>
  <si>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</si>
  <si>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</si>
  <si>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</si>
  <si>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</si>
  <si>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</si>
  <si>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</si>
  <si>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</si>
  <si>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</si>
  <si>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</si>
  <si>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</si>
  <si>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</si>
  <si>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</si>
  <si>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</si>
  <si>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</si>
  <si>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</si>
  <si>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</si>
  <si>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</si>
  <si>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</si>
  <si>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</si>
  <si>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</si>
  <si>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</si>
  <si>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</si>
  <si>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</si>
  <si>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</si>
  <si>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</si>
  <si>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</si>
  <si>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</si>
  <si>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</si>
  <si>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</si>
  <si>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</si>
  <si>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</si>
  <si>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</si>
  <si>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</si>
  <si>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</si>
  <si>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</si>
  <si>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</si>
  <si>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</si>
  <si>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</si>
  <si>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</si>
  <si>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</si>
  <si>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</si>
  <si>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</si>
  <si>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</si>
  <si>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</si>
  <si>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</si>
  <si>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</si>
  <si>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</si>
  <si>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</si>
  <si>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</si>
  <si>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</si>
  <si>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</si>
  <si>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</si>
  <si>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</si>
  <si>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</si>
  <si>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</si>
  <si>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</si>
  <si>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</si>
  <si>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</si>
  <si>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</si>
  <si>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</si>
  <si>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</si>
  <si>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</si>
  <si>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</si>
  <si>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</si>
  <si>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</si>
  <si>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</si>
  <si>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</si>
  <si>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</si>
  <si>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</si>
  <si>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</si>
  <si>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</si>
  <si>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</si>
  <si>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</si>
  <si>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</si>
  <si>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</si>
  <si>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</si>
  <si>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</si>
  <si>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</si>
  <si>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</si>
  <si>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</si>
  <si>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</si>
  <si>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</si>
  <si>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</si>
  <si>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</si>
  <si>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</si>
  <si>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</si>
  <si>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</si>
  <si>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</si>
  <si>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</si>
  <si>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</si>
  <si>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</si>
  <si>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</si>
  <si>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</si>
  <si>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</si>
  <si>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</si>
  <si>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</si>
  <si>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</si>
  <si>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</si>
  <si>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</si>
  <si>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</si>
  <si>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</si>
  <si>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</si>
  <si>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</si>
  <si>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</si>
  <si>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</si>
  <si>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</si>
  <si>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</si>
  <si>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</si>
  <si>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</si>
  <si>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</si>
  <si>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</si>
  <si>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</si>
  <si>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</si>
  <si>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</si>
  <si>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</si>
  <si>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</si>
  <si>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</si>
  <si>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</si>
  <si>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</si>
  <si>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</si>
  <si>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</si>
  <si>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</si>
  <si>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</si>
  <si>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</si>
  <si>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</si>
  <si>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</si>
  <si>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</si>
  <si>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</si>
  <si>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</si>
  <si>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</si>
  <si>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</si>
  <si>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</si>
  <si>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</si>
  <si>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</si>
  <si>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</si>
  <si>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</si>
  <si>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</si>
  <si>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</si>
  <si>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</si>
  <si>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</si>
  <si>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</si>
  <si>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</si>
  <si>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</si>
  <si>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</si>
  <si>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</si>
  <si>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</si>
  <si>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</si>
  <si>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</si>
  <si>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</si>
  <si>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</si>
  <si>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</si>
  <si>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</si>
  <si>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</si>
  <si>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</si>
  <si>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</si>
  <si>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</si>
  <si>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</si>
  <si>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</si>
  <si>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</si>
  <si>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</si>
  <si>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</si>
  <si>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</si>
  <si>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</si>
  <si>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</si>
  <si>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</si>
  <si>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</si>
  <si>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</si>
  <si>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</si>
  <si>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</si>
  <si>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</si>
  <si>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</si>
  <si>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</si>
  <si>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</si>
  <si>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</si>
  <si>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</si>
  <si>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</si>
  <si>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</si>
  <si>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</si>
  <si>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</si>
  <si>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</si>
  <si>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</si>
  <si>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</si>
  <si>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</si>
  <si>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</si>
  <si>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</si>
  <si>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</si>
  <si>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</si>
  <si>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</si>
  <si>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</si>
  <si>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</si>
  <si>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</si>
  <si>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</si>
  <si>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</si>
  <si>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</si>
  <si>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</si>
  <si>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</si>
  <si>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</si>
  <si>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</si>
  <si>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</si>
  <si>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</si>
  <si>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</si>
  <si>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</si>
  <si>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</si>
  <si>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</si>
  <si>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</si>
  <si>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</si>
  <si>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</si>
  <si>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</si>
  <si>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</si>
  <si>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</si>
  <si>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</si>
  <si>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</si>
  <si>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</si>
  <si>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</si>
  <si>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</si>
  <si>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</si>
  <si>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</si>
  <si>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</si>
  <si>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</si>
  <si>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</si>
  <si>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</si>
  <si>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</si>
  <si>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</si>
  <si>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</si>
  <si>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</si>
  <si>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</si>
  <si>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</si>
  <si>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</si>
  <si>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</si>
  <si>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</si>
  <si>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</si>
  <si>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</si>
  <si>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</si>
  <si>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</si>
  <si>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</si>
  <si>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</si>
  <si>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</si>
  <si>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</si>
  <si>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</si>
  <si>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</si>
  <si>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</si>
  <si>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</si>
  <si>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</si>
  <si>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</si>
  <si>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</si>
  <si>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</si>
  <si>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</si>
  <si>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</si>
  <si>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</si>
  <si>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</si>
  <si>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</si>
  <si>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</si>
  <si>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</si>
  <si>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</si>
  <si>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</si>
  <si>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</si>
  <si>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</si>
  <si>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</si>
  <si>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</si>
  <si>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</si>
  <si>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</si>
  <si>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</si>
  <si>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</si>
  <si>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</si>
  <si>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</si>
  <si>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</si>
  <si>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</si>
  <si>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</si>
  <si>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</si>
  <si>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</si>
  <si>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</si>
  <si>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</si>
  <si>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</si>
  <si>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</si>
  <si>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</si>
  <si>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</si>
  <si>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</si>
  <si>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</si>
  <si>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</si>
  <si>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</si>
  <si>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</si>
  <si>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</si>
  <si>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</si>
  <si>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</si>
  <si>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</si>
  <si>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</si>
  <si>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</si>
  <si>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</si>
  <si>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</si>
  <si>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</si>
  <si>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</si>
  <si>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</si>
  <si>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</si>
  <si>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</si>
  <si>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</si>
  <si>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</si>
  <si>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</si>
  <si>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</si>
  <si>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</si>
  <si>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</si>
  <si>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</si>
  <si>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</si>
  <si>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</si>
  <si>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</si>
  <si>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</si>
  <si>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</si>
  <si>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</si>
  <si>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</si>
  <si>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</si>
  <si>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</si>
  <si>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</si>
  <si>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</si>
  <si>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</si>
  <si>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</si>
  <si>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</si>
  <si>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</si>
  <si>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</si>
  <si>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</si>
  <si>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</si>
  <si>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</si>
  <si>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</si>
  <si>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</si>
  <si>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</si>
  <si>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</si>
  <si>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</si>
  <si>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</si>
  <si>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</si>
  <si>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</si>
  <si>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</si>
  <si>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</si>
  <si>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</si>
  <si>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</si>
  <si>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</si>
  <si>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</si>
  <si>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</si>
  <si>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</si>
  <si>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</si>
  <si>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</si>
  <si>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</si>
  <si>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</si>
  <si>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</si>
  <si>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</si>
  <si>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</si>
  <si>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</si>
  <si>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</si>
  <si>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</si>
  <si>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</si>
  <si>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</si>
  <si>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</si>
  <si>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</si>
  <si>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</si>
  <si>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</si>
  <si>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</si>
  <si>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</si>
  <si>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</si>
  <si>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</si>
  <si>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</si>
  <si>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</si>
  <si>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</si>
  <si>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</si>
  <si>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</si>
  <si>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</si>
  <si>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</si>
  <si>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</si>
  <si>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</si>
  <si>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</si>
  <si>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</si>
  <si>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</si>
  <si>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</si>
  <si>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</si>
  <si>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</si>
  <si>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</si>
  <si>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</si>
  <si>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</si>
  <si>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</si>
  <si>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</si>
  <si>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</si>
  <si>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</si>
  <si>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</si>
  <si>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</si>
  <si>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</si>
  <si>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</si>
  <si>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</si>
  <si>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</si>
  <si>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</si>
  <si>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</si>
  <si>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</si>
  <si>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</si>
  <si>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</si>
  <si>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</si>
  <si>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</si>
  <si>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</si>
  <si>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</si>
  <si>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</si>
  <si>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</si>
  <si>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</si>
  <si>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</si>
  <si>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</si>
  <si>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</si>
  <si>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</si>
  <si>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</si>
  <si>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</si>
  <si>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</si>
  <si>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</si>
  <si>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</si>
  <si>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</si>
  <si>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</si>
  <si>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</si>
  <si>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</si>
  <si>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</si>
  <si>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</si>
  <si>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</si>
  <si>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</si>
  <si>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</si>
  <si>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</si>
  <si>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</si>
  <si>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</si>
  <si>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</si>
  <si>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</si>
  <si>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</si>
  <si>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</si>
  <si>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</si>
  <si>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</si>
  <si>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</si>
  <si>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</si>
  <si>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</si>
  <si>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</si>
  <si>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</si>
  <si>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</si>
  <si>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</si>
  <si>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</si>
  <si>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</si>
  <si>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</si>
  <si>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</si>
  <si>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</si>
  <si>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</si>
  <si>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</si>
  <si>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</si>
  <si>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</si>
  <si>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</si>
  <si>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</si>
  <si>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</si>
  <si>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</si>
  <si>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</si>
  <si>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</si>
  <si>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</si>
  <si>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</si>
  <si>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</si>
  <si>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</si>
  <si>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</si>
  <si>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</si>
  <si>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</si>
  <si>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</si>
  <si>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</si>
  <si>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</si>
  <si>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</si>
  <si>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</si>
  <si>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</si>
  <si>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</si>
  <si>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</si>
  <si>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</si>
  <si>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</si>
  <si>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</si>
  <si>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</si>
  <si>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</si>
  <si>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</si>
  <si>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</si>
  <si>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</si>
  <si>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</si>
  <si>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</si>
  <si>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</si>
  <si>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</si>
  <si>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</si>
  <si>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</si>
  <si>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</si>
  <si>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</si>
  <si>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</si>
  <si>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</si>
  <si>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</si>
  <si>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</si>
  <si>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</si>
  <si>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</si>
  <si>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</si>
  <si>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</si>
  <si>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</si>
  <si>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</si>
  <si>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</si>
  <si>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</si>
  <si>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</si>
  <si>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</si>
  <si>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</si>
  <si>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</si>
  <si>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</si>
  <si>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</si>
  <si>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</si>
  <si>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</si>
  <si>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</si>
  <si>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</si>
  <si>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</si>
  <si>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</si>
  <si>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</si>
  <si>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</si>
  <si>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</si>
  <si>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</si>
  <si>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</si>
  <si>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</si>
  <si>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</si>
  <si>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</si>
  <si>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</si>
  <si>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</si>
  <si>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</si>
  <si>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</si>
  <si>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</si>
  <si>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</si>
  <si>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</si>
  <si>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</si>
  <si>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</si>
  <si>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</si>
  <si>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</si>
  <si>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</si>
  <si>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</si>
  <si>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</si>
  <si>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</si>
  <si>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</si>
  <si>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</si>
  <si>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</si>
  <si>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</si>
  <si>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</si>
  <si>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</si>
  <si>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</si>
  <si>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</si>
  <si>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</si>
  <si>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</si>
  <si>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</si>
  <si>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</si>
  <si>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</si>
  <si>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</si>
  <si>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</si>
  <si>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</si>
  <si>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</si>
  <si>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</si>
  <si>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</si>
  <si>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</si>
  <si>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</si>
  <si>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</si>
  <si>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</si>
  <si>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</si>
  <si>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</si>
  <si>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</si>
  <si>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</si>
  <si>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</si>
  <si>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</si>
  <si>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</si>
  <si>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</si>
  <si>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</si>
  <si>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</si>
  <si>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</si>
  <si>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</si>
  <si>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</si>
  <si>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</si>
  <si>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</si>
  <si>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</si>
  <si>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</si>
  <si>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</si>
  <si>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</si>
  <si>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</si>
  <si>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</si>
  <si>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</si>
  <si>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</si>
  <si>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</si>
  <si>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</si>
  <si>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</si>
  <si>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</si>
  <si>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</si>
  <si>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</si>
  <si>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</si>
  <si>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</si>
  <si>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</si>
  <si>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</si>
  <si>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</si>
  <si>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</si>
  <si>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</si>
  <si>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</si>
  <si>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</si>
  <si>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</si>
  <si>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</si>
  <si>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</si>
  <si>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</si>
  <si>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</si>
  <si>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</si>
  <si>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</si>
  <si>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</si>
  <si>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</si>
  <si>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</si>
  <si>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</si>
  <si>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</si>
  <si>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</si>
  <si>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</si>
  <si>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</si>
  <si>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</si>
  <si>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</si>
  <si>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</si>
  <si>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</si>
  <si>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</si>
  <si>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</si>
  <si>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</si>
  <si>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</si>
  <si>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</si>
  <si>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</si>
  <si>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</si>
  <si>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</si>
  <si>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</si>
  <si>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</si>
  <si>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</si>
  <si>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</si>
  <si>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</si>
  <si>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</si>
  <si>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</si>
  <si>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</si>
  <si>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</si>
  <si>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</si>
  <si>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</si>
  <si>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</si>
  <si>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</si>
  <si>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</si>
  <si>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</si>
  <si>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</si>
  <si>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</si>
  <si>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</si>
  <si>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</si>
  <si>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</si>
  <si>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</si>
  <si>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</si>
  <si>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</si>
  <si>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</si>
  <si>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</si>
  <si>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</si>
  <si>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</si>
  <si>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</si>
  <si>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</si>
  <si>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</si>
  <si>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</si>
  <si>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</si>
  <si>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</si>
  <si>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</si>
  <si>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</si>
  <si>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</si>
  <si>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</si>
  <si>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</si>
  <si>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</si>
  <si>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</si>
  <si>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</si>
  <si>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</si>
  <si>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</si>
  <si>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</si>
  <si>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</si>
  <si>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</si>
  <si>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</si>
  <si>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</si>
  <si>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</si>
  <si>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</si>
  <si>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</si>
  <si>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</si>
  <si>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</si>
  <si>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</si>
  <si>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</si>
  <si>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</si>
  <si>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</si>
  <si>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</si>
  <si>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</si>
  <si>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</si>
  <si>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</si>
  <si>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</si>
  <si>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</si>
  <si>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</si>
  <si>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</si>
  <si>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</si>
  <si>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</si>
  <si>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</si>
  <si>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</si>
  <si>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</si>
  <si>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</si>
  <si>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</si>
  <si>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</si>
  <si>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</si>
  <si>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</si>
  <si>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</si>
  <si>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</si>
  <si>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</si>
  <si>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</si>
  <si>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</si>
  <si>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</si>
  <si>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</si>
  <si>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</si>
  <si>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</si>
  <si>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</si>
  <si>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</si>
  <si>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</si>
  <si>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</si>
  <si>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</si>
  <si>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</si>
  <si>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</si>
  <si>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</si>
  <si>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</si>
  <si>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</si>
  <si>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</si>
  <si>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</si>
  <si>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</si>
  <si>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</si>
  <si>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</si>
  <si>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</si>
  <si>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</si>
  <si>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</si>
  <si>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</si>
  <si>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</si>
  <si>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</si>
  <si>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</si>
  <si>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</si>
  <si>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</si>
  <si>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</si>
  <si>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</si>
  <si>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</si>
  <si>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</si>
  <si>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</si>
  <si>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</si>
  <si>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</si>
  <si>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</si>
  <si>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</si>
  <si>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</si>
  <si>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</si>
  <si>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</si>
  <si>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</si>
  <si>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</si>
  <si>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</si>
  <si>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</si>
  <si>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</si>
  <si>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</si>
  <si>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</si>
  <si>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</si>
  <si>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</si>
  <si>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</si>
  <si>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</si>
  <si>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</si>
  <si>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</si>
  <si>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</si>
  <si>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</si>
  <si>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</si>
  <si>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</si>
  <si>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</si>
  <si>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</si>
  <si>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</si>
  <si>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</si>
  <si>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</si>
  <si>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</si>
  <si>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</si>
  <si>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</si>
  <si>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</si>
  <si>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</si>
  <si>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</si>
  <si>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</si>
  <si>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</si>
  <si>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</si>
  <si>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</si>
  <si>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</si>
  <si>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</si>
  <si>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</si>
  <si>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</si>
  <si>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</si>
  <si>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</si>
  <si>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</si>
  <si>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</si>
  <si>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</si>
  <si>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</si>
  <si>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</si>
  <si>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</si>
  <si>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</si>
  <si>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</si>
  <si>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</si>
  <si>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</si>
  <si>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</si>
  <si>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</si>
  <si>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</si>
  <si>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</si>
  <si>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</si>
  <si>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</si>
  <si>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</si>
  <si>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</si>
  <si>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</si>
  <si>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</si>
  <si>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</si>
  <si>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</si>
  <si>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</si>
  <si>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</si>
  <si>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</si>
  <si>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</si>
  <si>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</si>
  <si>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</si>
  <si>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</si>
  <si>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</si>
  <si>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</si>
  <si>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</si>
  <si>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</si>
  <si>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</si>
  <si>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</si>
  <si>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</si>
  <si>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</si>
  <si>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</si>
  <si>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</si>
  <si>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</si>
  <si>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</si>
  <si>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</si>
  <si>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</si>
  <si>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</si>
  <si>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</si>
  <si>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</si>
  <si>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</si>
  <si>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</si>
  <si>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</si>
  <si>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</si>
  <si>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</si>
  <si>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</si>
  <si>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</si>
  <si>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</si>
  <si>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</si>
  <si>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</si>
  <si>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</si>
  <si>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</si>
  <si>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</si>
  <si>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</si>
  <si>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</si>
  <si>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</si>
  <si>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</si>
  <si>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</si>
  <si>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</si>
  <si>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</si>
  <si>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</si>
  <si>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</si>
  <si>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</si>
  <si>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</si>
  <si>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</si>
  <si>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</si>
  <si>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</si>
  <si>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</si>
  <si>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</si>
  <si>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</si>
  <si>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</si>
  <si>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</si>
  <si>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</si>
  <si>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</si>
  <si>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</si>
  <si>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</si>
  <si>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</si>
  <si>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</si>
  <si>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</si>
  <si>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</si>
  <si>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</si>
  <si>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</si>
  <si>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</si>
  <si>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</si>
  <si>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</si>
  <si>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</si>
  <si>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</si>
  <si>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</si>
  <si>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</si>
  <si>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</si>
  <si>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</si>
  <si>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</si>
  <si>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</si>
  <si>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</si>
  <si>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</si>
  <si>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</si>
  <si>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</si>
  <si>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</si>
  <si>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</si>
  <si>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</si>
  <si>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</si>
  <si>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</si>
  <si>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</si>
  <si>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</si>
  <si>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</si>
  <si>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</si>
  <si>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</si>
  <si>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</si>
  <si>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</si>
  <si>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</si>
  <si>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</si>
  <si>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</si>
  <si>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</si>
  <si>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</si>
  <si>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</si>
  <si>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</si>
  <si>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</si>
  <si>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</si>
  <si>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</si>
  <si>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</si>
  <si>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</si>
  <si>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</si>
  <si>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</si>
  <si>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</si>
  <si>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</si>
  <si>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</si>
  <si>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</si>
  <si>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</si>
  <si>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</si>
  <si>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</si>
  <si>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</si>
  <si>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</si>
  <si>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</si>
  <si>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</si>
  <si>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</si>
  <si>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</si>
  <si>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</si>
  <si>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</si>
  <si>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</si>
  <si>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</si>
  <si>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</si>
  <si>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</si>
  <si>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</si>
  <si>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</si>
  <si>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</si>
  <si>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</si>
  <si>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</si>
  <si>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</si>
  <si>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</si>
  <si>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</si>
  <si>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</si>
  <si>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</si>
  <si>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</si>
  <si>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</si>
  <si>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</si>
  <si>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</si>
  <si>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</si>
  <si>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</si>
  <si>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</si>
  <si>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</si>
  <si>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</si>
  <si>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</si>
  <si>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</si>
  <si>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</si>
  <si>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</si>
  <si>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</si>
  <si>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</si>
  <si>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</si>
  <si>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</si>
  <si>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</si>
  <si>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</si>
  <si>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</si>
  <si>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</si>
  <si>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</si>
  <si>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</si>
  <si>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</si>
  <si>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</si>
  <si>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</si>
  <si>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</si>
  <si>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</si>
  <si>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</si>
  <si>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</si>
  <si>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</si>
  <si>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</si>
  <si>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</si>
  <si>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</si>
  <si>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</si>
  <si>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</si>
  <si>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</si>
  <si>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</si>
  <si>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</si>
  <si>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</si>
  <si>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</si>
  <si>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</si>
  <si>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</si>
  <si>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</si>
  <si>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</si>
  <si>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</si>
  <si>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</si>
  <si>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</si>
  <si>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</si>
  <si>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</si>
  <si>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</si>
  <si>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</si>
  <si>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</si>
  <si>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</si>
  <si>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</si>
  <si>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</si>
  <si>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</si>
  <si>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</si>
  <si>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</si>
  <si>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</si>
  <si>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</si>
  <si>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</si>
  <si>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</si>
  <si>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</si>
  <si>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</si>
  <si>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</si>
  <si>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</si>
  <si>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</si>
  <si>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</si>
  <si>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</si>
  <si>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</si>
  <si>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</si>
  <si>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</si>
  <si>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</si>
  <si>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</si>
  <si>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</si>
  <si>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</si>
  <si>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</si>
  <si>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</si>
  <si>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</si>
  <si>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</si>
  <si>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</si>
  <si>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</si>
  <si>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</si>
  <si>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</si>
  <si>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</si>
  <si>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</si>
  <si>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</si>
  <si>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</si>
  <si>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</si>
  <si>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</si>
  <si>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</si>
  <si>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</si>
  <si>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</si>
  <si>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</si>
  <si>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</si>
  <si>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</si>
  <si>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</si>
  <si>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</si>
  <si>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</si>
  <si>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</si>
  <si>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</si>
  <si>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</si>
  <si>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</si>
  <si>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</si>
  <si>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</si>
  <si>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</si>
  <si>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</si>
  <si>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</si>
  <si>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</si>
  <si>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</si>
  <si>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</si>
  <si>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</si>
  <si>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</si>
  <si>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</si>
  <si>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</si>
  <si>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</si>
  <si>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</si>
  <si>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</si>
  <si>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</si>
  <si>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</si>
  <si>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</si>
  <si>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</si>
  <si>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</si>
  <si>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</si>
  <si>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</si>
  <si>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</si>
  <si>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</si>
  <si>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</si>
  <si>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</si>
  <si>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</si>
  <si>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</si>
  <si>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</si>
  <si>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</si>
  <si>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</si>
  <si>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</si>
  <si>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</si>
  <si>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</si>
  <si>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</si>
  <si>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</si>
  <si>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</si>
  <si>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</si>
  <si>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</si>
  <si>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</si>
  <si>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</si>
  <si>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</si>
  <si>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</si>
  <si>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</si>
  <si>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</si>
  <si>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</si>
  <si>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</si>
  <si>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</si>
  <si>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</si>
  <si>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</si>
  <si>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</si>
  <si>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</si>
  <si>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</si>
  <si>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</si>
  <si>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</si>
  <si>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</si>
  <si>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</si>
  <si>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</si>
  <si>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</si>
  <si>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</si>
  <si>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</si>
  <si>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</si>
  <si>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</si>
  <si>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</si>
  <si>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</si>
  <si>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</si>
  <si>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</si>
  <si>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</si>
  <si>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</si>
  <si>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</si>
  <si>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</si>
  <si>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</si>
  <si>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</si>
  <si>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</si>
  <si>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</si>
  <si>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</si>
  <si>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</si>
  <si>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</si>
  <si>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</si>
  <si>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</si>
  <si>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</si>
  <si>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</si>
  <si>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</si>
  <si>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</si>
  <si>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</si>
  <si>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</si>
  <si>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</si>
  <si>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</si>
  <si>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</si>
  <si>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</si>
  <si>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</si>
  <si>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</si>
  <si>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</si>
  <si>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</si>
  <si>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</si>
  <si>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</si>
  <si>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</si>
  <si>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</si>
  <si>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</si>
  <si>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</si>
  <si>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</si>
  <si>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</si>
  <si>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</si>
  <si>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</si>
  <si>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</si>
  <si>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</si>
  <si>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</si>
  <si>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</si>
  <si>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</si>
  <si>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</si>
  <si>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</si>
  <si>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</si>
  <si>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</si>
  <si>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</si>
  <si>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</si>
  <si>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</si>
  <si>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</si>
  <si>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</si>
  <si>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</si>
  <si>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</si>
  <si>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</si>
  <si>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</si>
  <si>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</si>
  <si>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</si>
  <si>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</si>
  <si>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</si>
  <si>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</si>
  <si>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</si>
  <si>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</si>
  <si>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</si>
  <si>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</si>
  <si>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</si>
  <si>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</si>
  <si>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</si>
  <si>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</si>
  <si>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</si>
  <si>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</si>
  <si>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</si>
  <si>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</si>
  <si>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</si>
  <si>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</si>
  <si>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</si>
  <si>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</si>
  <si>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</si>
  <si>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</si>
  <si>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</si>
  <si>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</si>
  <si>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</si>
  <si>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</si>
  <si>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</si>
  <si>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</si>
  <si>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</si>
  <si>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</si>
  <si>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</si>
  <si>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</si>
  <si>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</si>
  <si>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</si>
  <si>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</si>
  <si>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</si>
  <si>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</si>
  <si>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</si>
  <si>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</si>
  <si>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</si>
  <si>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</si>
  <si>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</si>
  <si>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</si>
  <si>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</si>
  <si>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</si>
  <si>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</si>
  <si>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</si>
  <si>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</si>
  <si>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</si>
  <si>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</si>
  <si>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</si>
  <si>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</si>
  <si>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</si>
  <si>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</si>
  <si>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</si>
  <si>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</si>
  <si>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</si>
  <si>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</si>
  <si>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</si>
  <si>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</si>
  <si>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</si>
  <si>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</si>
  <si>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</si>
  <si>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</si>
  <si>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</si>
  <si>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</si>
  <si>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</si>
  <si>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</si>
  <si>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</si>
  <si>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</si>
  <si>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</si>
  <si>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</si>
  <si>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</si>
  <si>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</si>
  <si>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</si>
  <si>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</si>
  <si>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</si>
  <si>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</si>
  <si>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</si>
  <si>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</si>
  <si>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</si>
  <si>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</si>
  <si>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</si>
  <si>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</si>
  <si>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</si>
  <si>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</si>
  <si>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</si>
  <si>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</si>
  <si>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</si>
  <si>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</si>
  <si>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</si>
  <si>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</si>
  <si>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</si>
  <si>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</si>
  <si>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</si>
  <si>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</si>
  <si>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</si>
  <si>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</si>
  <si>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</si>
  <si>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</si>
  <si>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</si>
  <si>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</si>
  <si>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</si>
  <si>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</si>
  <si>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</si>
  <si>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</si>
  <si>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</si>
  <si>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</si>
  <si>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</si>
  <si>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</si>
  <si>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</si>
  <si>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</si>
  <si>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</si>
  <si>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</si>
  <si>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</si>
  <si>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</si>
  <si>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</si>
  <si>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</si>
  <si>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</si>
  <si>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</si>
  <si>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</si>
  <si>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</si>
  <si>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</si>
  <si>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</si>
  <si>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</si>
  <si>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</si>
  <si>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</si>
  <si>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</si>
  <si>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</si>
  <si>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</si>
  <si>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</si>
  <si>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</si>
  <si>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</si>
  <si>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</si>
  <si>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</si>
  <si>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</si>
  <si>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</si>
  <si>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</si>
  <si>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</si>
  <si>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</si>
  <si>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</si>
  <si>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</si>
  <si>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</si>
  <si>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</si>
  <si>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</si>
  <si>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</si>
  <si>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</si>
  <si>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</si>
  <si>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</si>
  <si>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</si>
  <si>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</si>
  <si>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</si>
  <si>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</si>
  <si>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</si>
  <si>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</si>
  <si>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</si>
  <si>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</si>
  <si>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</si>
  <si>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</si>
  <si>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</si>
  <si>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</si>
  <si>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</si>
  <si>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</si>
  <si>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</si>
  <si>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</si>
  <si>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</si>
  <si>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</si>
  <si>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</si>
  <si>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</si>
  <si>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</si>
  <si>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</si>
  <si>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</si>
  <si>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</si>
  <si>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</si>
  <si>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</si>
  <si>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</si>
  <si>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</si>
  <si>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</si>
  <si>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</si>
  <si>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</si>
  <si>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</si>
  <si>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</si>
  <si>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</si>
  <si>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</si>
  <si>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</si>
  <si>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</si>
  <si>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</si>
  <si>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</si>
  <si>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</si>
  <si>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</si>
  <si>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</si>
  <si>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</si>
  <si>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</si>
  <si>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</si>
  <si>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</si>
  <si>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</si>
  <si>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</si>
  <si>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</si>
  <si>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</si>
  <si>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</si>
  <si>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</si>
  <si>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</si>
  <si>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</si>
  <si>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</si>
  <si>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</si>
  <si>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</si>
  <si>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</si>
  <si>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</si>
  <si>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</si>
  <si>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</si>
  <si>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</si>
  <si>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</si>
  <si>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</si>
  <si>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</si>
  <si>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</si>
  <si>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</si>
  <si>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</si>
  <si>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</si>
  <si>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</si>
  <si>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</si>
  <si>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</si>
  <si>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</si>
  <si>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</si>
  <si>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</si>
  <si>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</si>
  <si>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</si>
  <si>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</si>
  <si>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</si>
  <si>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</si>
  <si>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</si>
  <si>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</si>
  <si>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</si>
  <si>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</si>
  <si>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</si>
  <si>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</si>
  <si>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</si>
  <si>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</si>
  <si>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</si>
  <si>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</si>
  <si>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</si>
  <si>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</si>
  <si>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</si>
  <si>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</si>
  <si>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</si>
  <si>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</si>
  <si>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</si>
  <si>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</si>
  <si>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</si>
  <si>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</si>
  <si>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</si>
  <si>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</si>
  <si>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</si>
  <si>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</si>
  <si>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</si>
  <si>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</si>
  <si>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</si>
  <si>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</si>
  <si>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</si>
  <si>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</si>
  <si>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</si>
  <si>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</si>
  <si>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</si>
  <si>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</si>
  <si>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</si>
  <si>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</si>
  <si>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</si>
  <si>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</si>
  <si>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</si>
  <si>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</si>
  <si>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</si>
  <si>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</si>
  <si>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</si>
  <si>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</si>
  <si>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</si>
  <si>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</si>
  <si>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</si>
  <si>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</si>
  <si>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</si>
  <si>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</si>
  <si>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</si>
  <si>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</si>
  <si>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</si>
  <si>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</si>
  <si>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</si>
  <si>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</si>
  <si>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</si>
  <si>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</si>
  <si>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</si>
  <si>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</si>
  <si>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</si>
  <si>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</si>
  <si>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</si>
  <si>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</si>
  <si>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</si>
  <si>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</si>
  <si>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</si>
  <si>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</si>
  <si>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</si>
  <si>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</si>
  <si>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</si>
  <si>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</si>
  <si>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</si>
  <si>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</si>
  <si>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</si>
  <si>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</si>
  <si>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</si>
  <si>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</si>
  <si>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</si>
  <si>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</si>
  <si>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</si>
  <si>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</si>
  <si>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</si>
  <si>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</si>
  <si>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</si>
  <si>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</si>
  <si>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</si>
  <si>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</si>
  <si>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</si>
  <si>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</si>
  <si>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</si>
  <si>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</si>
  <si>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</si>
  <si>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</si>
  <si>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</si>
  <si>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</si>
  <si>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</si>
  <si>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</si>
  <si>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</si>
  <si>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</si>
  <si>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</si>
  <si>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</si>
  <si>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</si>
  <si>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</si>
  <si>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</si>
  <si>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</si>
  <si>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</si>
  <si>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</si>
  <si>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</si>
  <si>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</si>
  <si>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</si>
  <si>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</si>
  <si>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</si>
  <si>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</si>
  <si>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</si>
  <si>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</si>
  <si>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</si>
  <si>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</si>
  <si>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</si>
  <si>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</si>
  <si>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</si>
  <si>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</si>
  <si>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</si>
  <si>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</si>
  <si>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</si>
  <si>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</si>
  <si>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</si>
  <si>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</si>
  <si>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</si>
  <si>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</si>
  <si>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</si>
  <si>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</si>
  <si>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</si>
  <si>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</si>
  <si>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</si>
  <si>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</si>
  <si>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</si>
  <si>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</si>
  <si>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</si>
  <si>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</si>
  <si>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</si>
  <si>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</si>
  <si>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</si>
  <si>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</si>
  <si>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</si>
  <si>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</si>
  <si>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</si>
  <si>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</si>
  <si>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</si>
  <si>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</si>
  <si>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</si>
  <si>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</si>
  <si>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</si>
  <si>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</si>
  <si>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</si>
  <si>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</si>
  <si>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</si>
  <si>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</si>
  <si>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</si>
  <si>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</si>
  <si>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</si>
  <si>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</si>
  <si>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</si>
  <si>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</si>
  <si>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</si>
  <si>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</si>
  <si>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</si>
  <si>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</si>
  <si>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</si>
  <si>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</si>
  <si>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</si>
  <si>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</si>
  <si>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</si>
  <si>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</si>
  <si>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</si>
  <si>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</si>
  <si>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</si>
  <si>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</si>
  <si>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</si>
  <si>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</si>
  <si>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</si>
  <si>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</si>
  <si>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</si>
  <si>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</si>
  <si>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</si>
  <si>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</si>
  <si>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</si>
  <si>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</si>
  <si>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</si>
  <si>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</si>
  <si>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</si>
  <si>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</si>
  <si>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</si>
  <si>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</si>
  <si>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</si>
  <si>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</si>
  <si>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</si>
  <si>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</si>
  <si>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</si>
  <si>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</si>
  <si>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</si>
  <si>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</si>
  <si>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</si>
  <si>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</si>
  <si>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</si>
  <si>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</si>
  <si>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</si>
  <si>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</si>
  <si>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</si>
  <si>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</si>
  <si>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</si>
  <si>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</si>
  <si>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</si>
  <si>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</si>
  <si>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</si>
  <si>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</si>
  <si>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</si>
  <si>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</si>
  <si>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</si>
  <si>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</si>
  <si>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</si>
  <si>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</si>
  <si>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</si>
  <si>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</si>
  <si>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</si>
  <si>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</si>
  <si>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</si>
  <si>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</si>
  <si>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</si>
  <si>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</si>
  <si>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</si>
  <si>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</si>
  <si>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</si>
  <si>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</si>
  <si>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</si>
  <si>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</si>
  <si>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</si>
  <si>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</si>
  <si>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</si>
  <si>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</si>
  <si>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</si>
  <si>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</si>
  <si>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</si>
  <si>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</si>
  <si>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</si>
  <si>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</si>
  <si>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</si>
  <si>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</si>
  <si>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</si>
  <si>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</si>
  <si>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</si>
  <si>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</si>
  <si>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</si>
  <si>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</si>
  <si>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</si>
  <si>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</si>
  <si>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</si>
  <si>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</si>
  <si>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</si>
  <si>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</si>
  <si>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</si>
  <si>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</si>
  <si>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</si>
  <si>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</si>
  <si>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</si>
  <si>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</si>
  <si>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</si>
  <si>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</si>
  <si>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</si>
  <si>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</si>
  <si>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</si>
  <si>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</si>
  <si>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</si>
  <si>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</si>
  <si>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</si>
  <si>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</si>
  <si>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</si>
  <si>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</si>
  <si>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</si>
  <si>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</si>
  <si>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</si>
  <si>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</si>
  <si>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</si>
  <si>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</si>
  <si>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</si>
  <si>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</si>
  <si>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</si>
  <si>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</si>
  <si>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</si>
  <si>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</si>
  <si>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</si>
  <si>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</si>
  <si>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</si>
  <si>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</si>
  <si>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</si>
  <si>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</si>
  <si>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</si>
  <si>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</si>
  <si>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</si>
  <si>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</si>
  <si>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</si>
  <si>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</si>
  <si>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</si>
  <si>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</si>
  <si>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</si>
  <si>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</si>
  <si>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</si>
  <si>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</si>
  <si>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</si>
  <si>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</si>
  <si>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</si>
  <si>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</si>
  <si>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</si>
  <si>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</si>
  <si>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</si>
  <si>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</si>
  <si>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</si>
  <si>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</si>
  <si>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</si>
  <si>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</si>
  <si>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</si>
  <si>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</si>
  <si>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</si>
  <si>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</si>
  <si>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</si>
  <si>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</si>
  <si>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</si>
  <si>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</si>
  <si>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</si>
  <si>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</si>
  <si>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</si>
  <si>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</si>
  <si>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</si>
  <si>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</si>
  <si>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</si>
  <si>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</si>
  <si>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</si>
  <si>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</si>
  <si>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</si>
  <si>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</si>
  <si>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</si>
  <si>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</si>
  <si>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</si>
  <si>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</si>
  <si>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</si>
  <si>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</si>
  <si>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</si>
  <si>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</si>
  <si>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</si>
  <si>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</si>
  <si>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</si>
  <si>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</si>
  <si>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</si>
  <si>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</si>
  <si>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</si>
  <si>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</si>
  <si>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</si>
  <si>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</si>
  <si>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</si>
  <si>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</si>
  <si>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</si>
  <si>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</si>
  <si>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</si>
  <si>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</si>
  <si>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</si>
  <si>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</si>
  <si>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</si>
  <si>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</si>
  <si>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</si>
  <si>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</si>
  <si>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</si>
  <si>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</si>
  <si>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</si>
  <si>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</si>
  <si>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</si>
  <si>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</si>
  <si>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</si>
  <si>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</si>
  <si>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</si>
  <si>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</si>
  <si>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</si>
  <si>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</si>
  <si>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</si>
  <si>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</si>
  <si>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</si>
  <si>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</si>
  <si>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</si>
  <si>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</si>
  <si>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</si>
  <si>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</si>
  <si>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</si>
  <si>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</si>
  <si>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</si>
  <si>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</si>
  <si>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</si>
  <si>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</si>
  <si>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</si>
  <si>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</si>
  <si>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</si>
  <si>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</si>
  <si>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</si>
  <si>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</si>
  <si>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</si>
  <si>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</si>
  <si>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</si>
  <si>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</si>
  <si>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</si>
  <si>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</si>
  <si>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</si>
  <si>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</si>
  <si>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</si>
  <si>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</si>
  <si>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</si>
  <si>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</si>
  <si>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</si>
  <si>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</si>
  <si>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</si>
  <si>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</si>
  <si>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</si>
  <si>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</si>
  <si>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</si>
  <si>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</si>
  <si>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</si>
  <si>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</si>
  <si>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</si>
  <si>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</si>
  <si>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</si>
  <si>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</si>
  <si>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</si>
  <si>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</si>
  <si>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</si>
  <si>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</si>
  <si>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</si>
  <si>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</si>
  <si>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</si>
  <si>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</si>
  <si>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</si>
  <si>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</si>
  <si>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</si>
  <si>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</si>
  <si>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</si>
  <si>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</si>
  <si>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</si>
  <si>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</si>
  <si>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</si>
  <si>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</si>
  <si>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</si>
  <si>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</si>
  <si>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</si>
  <si>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</si>
  <si>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</si>
  <si>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</si>
  <si>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</si>
  <si>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</si>
  <si>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</si>
  <si>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</si>
  <si>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</si>
  <si>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</si>
  <si>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</si>
  <si>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</si>
  <si>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</si>
  <si>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</si>
  <si>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</si>
  <si>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</si>
  <si>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</si>
  <si>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</si>
  <si>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</si>
  <si>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</si>
  <si>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</si>
  <si>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</si>
  <si>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</si>
  <si>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</si>
  <si>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</si>
  <si>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</si>
  <si>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</si>
  <si>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</si>
  <si>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</si>
  <si>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</si>
  <si>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</si>
  <si>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</si>
  <si>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</si>
  <si>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</si>
  <si>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</si>
  <si>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</si>
  <si>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</si>
  <si>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</si>
  <si>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</si>
  <si>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</si>
  <si>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</si>
  <si>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</si>
  <si>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</si>
  <si>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</si>
  <si>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</si>
  <si>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</si>
  <si>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</si>
  <si>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</si>
  <si>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</si>
  <si>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</si>
  <si>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</si>
  <si>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</si>
  <si>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</si>
  <si>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</si>
  <si>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</si>
  <si>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</si>
  <si>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</si>
  <si>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</si>
  <si>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</si>
  <si>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</si>
  <si>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</si>
  <si>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</si>
  <si>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</si>
  <si>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</si>
  <si>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</si>
  <si>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</si>
  <si>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</si>
  <si>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</si>
  <si>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</si>
  <si>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</si>
  <si>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</si>
  <si>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</si>
  <si>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</si>
  <si>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</si>
  <si>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</si>
  <si>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</si>
  <si>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</si>
  <si>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</si>
  <si>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</si>
  <si>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</si>
  <si>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</si>
  <si>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</si>
  <si>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</si>
  <si>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</si>
  <si>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</si>
  <si>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</si>
  <si>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</si>
  <si>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</si>
  <si>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</si>
  <si>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</si>
  <si>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</si>
  <si>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</si>
  <si>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</si>
  <si>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</si>
  <si>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</si>
  <si>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</si>
  <si>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</si>
  <si>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</si>
  <si>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</si>
  <si>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</si>
  <si>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</si>
  <si>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</si>
  <si>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</si>
  <si>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</si>
  <si>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</si>
  <si>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</si>
  <si>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</si>
  <si>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</si>
  <si>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</si>
  <si>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</si>
  <si>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</si>
  <si>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</si>
  <si>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</si>
  <si>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</si>
  <si>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</si>
  <si>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</si>
  <si>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</si>
  <si>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</si>
  <si>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</si>
  <si>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</si>
  <si>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</si>
  <si>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</si>
  <si>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</si>
  <si>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</si>
  <si>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</si>
  <si>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</si>
  <si>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</si>
  <si>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</si>
  <si>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</si>
  <si>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</si>
  <si>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</si>
  <si>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</si>
  <si>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</si>
  <si>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</si>
  <si>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</si>
  <si>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</si>
  <si>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</si>
  <si>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</si>
  <si>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</si>
  <si>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</si>
  <si>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</si>
  <si>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</si>
  <si>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</si>
  <si>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</si>
  <si>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</si>
  <si>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</si>
  <si>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</si>
  <si>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</si>
  <si>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</si>
  <si>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</si>
  <si>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</si>
  <si>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</si>
  <si>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</si>
  <si>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</si>
  <si>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</si>
  <si>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</si>
  <si>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</si>
  <si>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</si>
  <si>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</si>
  <si>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</si>
  <si>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</si>
  <si>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</si>
  <si>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</si>
  <si>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</si>
  <si>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</si>
  <si>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</si>
  <si>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</si>
  <si>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</si>
  <si>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</si>
  <si>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</si>
  <si>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</si>
  <si>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</si>
  <si>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</si>
  <si>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</si>
  <si>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</si>
  <si>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</si>
  <si>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</si>
  <si>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</si>
  <si>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</si>
  <si>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</si>
  <si>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</si>
  <si>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</si>
  <si>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</si>
  <si>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</si>
  <si>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</si>
  <si>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</si>
  <si>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</si>
  <si>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</si>
  <si>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</si>
  <si>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</si>
  <si>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</si>
  <si>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</si>
  <si>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</si>
  <si>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</si>
  <si>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</si>
  <si>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</si>
  <si>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</si>
  <si>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</si>
  <si>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</si>
  <si>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</si>
  <si>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</si>
  <si>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</si>
  <si>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</si>
  <si>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</si>
  <si>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</si>
  <si>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</si>
  <si>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</si>
  <si>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</si>
  <si>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</si>
  <si>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</si>
  <si>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</si>
  <si>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</si>
  <si>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</si>
  <si>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</si>
  <si>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</si>
  <si>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</si>
  <si>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</si>
  <si>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</si>
  <si>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</si>
  <si>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</si>
  <si>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</si>
  <si>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</si>
  <si>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</si>
  <si>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</si>
  <si>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</si>
  <si>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</si>
  <si>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</si>
  <si>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</si>
  <si>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</si>
  <si>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</si>
  <si>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</si>
  <si>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</si>
  <si>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</si>
  <si>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</si>
  <si>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</si>
  <si>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</si>
  <si>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</si>
  <si>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</si>
  <si>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</si>
  <si>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</si>
  <si>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</si>
  <si>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</si>
  <si>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</si>
  <si>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</si>
  <si>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</si>
  <si>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</si>
  <si>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</si>
  <si>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</si>
  <si>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</si>
  <si>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</si>
  <si>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</si>
  <si>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</si>
  <si>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</si>
  <si>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</si>
  <si>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</si>
  <si>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</si>
  <si>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</si>
  <si>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</si>
  <si>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</si>
  <si>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</si>
  <si>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</si>
  <si>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</si>
  <si>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</si>
  <si>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</si>
  <si>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</si>
  <si>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</si>
  <si>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</si>
  <si>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</si>
  <si>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</si>
  <si>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</si>
  <si>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</si>
  <si>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</si>
  <si>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</si>
  <si>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</si>
  <si>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</si>
  <si>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</si>
  <si>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</si>
  <si>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</si>
  <si>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</si>
  <si>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</si>
  <si>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</si>
  <si>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</si>
  <si>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</si>
  <si>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</si>
  <si>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</si>
  <si>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</si>
  <si>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</si>
  <si>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</si>
  <si>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</si>
  <si>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</si>
  <si>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</si>
  <si>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</si>
  <si>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</si>
  <si>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</si>
  <si>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</si>
  <si>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</si>
  <si>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</si>
  <si>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</si>
  <si>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</si>
  <si>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</si>
  <si>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</si>
  <si>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</si>
  <si>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</si>
  <si>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</si>
  <si>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</si>
  <si>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</si>
  <si>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</si>
  <si>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</si>
  <si>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</si>
  <si>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</si>
  <si>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</si>
  <si>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</si>
  <si>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</si>
  <si>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</si>
  <si>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</si>
  <si>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</si>
  <si>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</si>
  <si>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</si>
  <si>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</si>
  <si>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</si>
  <si>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</si>
  <si>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</si>
  <si>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</si>
  <si>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</si>
  <si>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</si>
  <si>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</si>
  <si>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</si>
  <si>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</si>
  <si>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</si>
  <si>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</si>
  <si>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</si>
  <si>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</si>
  <si>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</si>
  <si>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</si>
  <si>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</si>
  <si>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</si>
  <si>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</si>
  <si>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</si>
  <si>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</si>
  <si>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</si>
  <si>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</si>
  <si>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</si>
  <si>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</si>
  <si>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</si>
  <si>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</si>
  <si>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</si>
  <si>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</si>
  <si>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</si>
  <si>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</si>
  <si>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</si>
  <si>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</si>
  <si>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</si>
  <si>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</si>
  <si>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</si>
  <si>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</si>
  <si>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</si>
  <si>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</si>
  <si>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</si>
  <si>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</si>
  <si>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</si>
  <si>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</si>
  <si>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</si>
  <si>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</si>
  <si>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</si>
  <si>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</si>
  <si>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</si>
  <si>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</si>
  <si>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</si>
  <si>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</si>
  <si>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</si>
  <si>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</si>
  <si>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</si>
  <si>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</si>
  <si>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</si>
  <si>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</si>
  <si>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</si>
  <si>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</si>
  <si>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</si>
  <si>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</si>
  <si>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</si>
  <si>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</si>
  <si>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</si>
  <si>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</si>
  <si>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</si>
  <si>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</si>
  <si>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</si>
  <si>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</si>
  <si>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</si>
  <si>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</si>
  <si>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</si>
  <si>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</si>
  <si>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</si>
  <si>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</si>
  <si>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</si>
  <si>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</si>
  <si>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</si>
  <si>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</si>
  <si>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</si>
  <si>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</si>
  <si>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</si>
  <si>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</si>
  <si>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</si>
  <si>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</si>
  <si>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</si>
  <si>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</si>
  <si>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</si>
  <si>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</si>
  <si>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</si>
  <si>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</si>
  <si>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</si>
  <si>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</si>
  <si>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</si>
  <si>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</si>
  <si>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</si>
  <si>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</si>
  <si>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</si>
  <si>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</si>
  <si>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</si>
  <si>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</si>
  <si>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</si>
  <si>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</si>
  <si>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</si>
  <si>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</si>
  <si>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</si>
  <si>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</si>
  <si>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</si>
  <si>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</si>
  <si>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</si>
  <si>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</si>
  <si>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</si>
  <si>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</si>
  <si>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</si>
  <si>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</si>
  <si>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</si>
  <si>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</si>
  <si>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</si>
  <si>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</si>
  <si>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</si>
  <si>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</si>
  <si>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</si>
  <si>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</si>
  <si>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</si>
  <si>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</si>
  <si>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</si>
  <si>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</si>
  <si>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</si>
  <si>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</si>
  <si>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</si>
  <si>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</si>
  <si>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</si>
  <si>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</si>
  <si>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</si>
  <si>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</si>
  <si>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</si>
  <si>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</si>
  <si>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</si>
  <si>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</si>
  <si>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</si>
  <si>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</si>
  <si>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</si>
  <si>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</si>
  <si>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</si>
  <si>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</si>
  <si>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</si>
  <si>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</si>
  <si>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</si>
  <si>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</si>
  <si>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</si>
  <si>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</si>
  <si>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</si>
  <si>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</si>
  <si>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</si>
  <si>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</si>
  <si>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</si>
  <si>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</si>
  <si>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</si>
  <si>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</si>
  <si>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</si>
  <si>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</si>
  <si>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</si>
  <si>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</si>
  <si>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</si>
  <si>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</si>
  <si>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</si>
  <si>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</si>
  <si>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</si>
  <si>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</si>
  <si>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</si>
  <si>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</si>
  <si>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</si>
  <si>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</si>
  <si>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</si>
  <si>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</si>
  <si>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</si>
  <si>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</si>
  <si>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</si>
  <si>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</si>
  <si>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</si>
  <si>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</si>
  <si>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</si>
  <si>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</si>
  <si>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</si>
  <si>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</si>
  <si>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</si>
  <si>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</si>
  <si>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</si>
  <si>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</si>
  <si>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</si>
  <si>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</si>
  <si>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</si>
  <si>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</si>
  <si>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</si>
  <si>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</si>
  <si>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</si>
  <si>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</si>
  <si>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</si>
  <si>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</si>
  <si>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</si>
  <si>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</si>
  <si>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</si>
  <si>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</si>
  <si>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</si>
  <si>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</si>
  <si>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</si>
  <si>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</si>
  <si>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</si>
  <si>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</si>
  <si>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</si>
  <si>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</si>
  <si>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</si>
  <si>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</si>
  <si>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</si>
  <si>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</si>
  <si>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</si>
  <si>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</si>
  <si>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</si>
  <si>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</si>
  <si>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</si>
  <si>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</si>
  <si>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</si>
  <si>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</si>
  <si>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</si>
  <si>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</si>
  <si>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</si>
  <si>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</si>
  <si>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</si>
  <si>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</si>
  <si>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</si>
  <si>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</si>
  <si>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</si>
  <si>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</si>
  <si>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</si>
  <si>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</si>
  <si>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</si>
  <si>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</si>
  <si>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</si>
  <si>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</si>
  <si>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</si>
  <si>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</si>
  <si>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</si>
  <si>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</si>
  <si>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</si>
  <si>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</si>
  <si>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</si>
  <si>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</si>
  <si>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</si>
  <si>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</si>
  <si>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</si>
  <si>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</si>
  <si>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</si>
  <si>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</si>
  <si>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</si>
  <si>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</si>
  <si>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</si>
  <si>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</si>
  <si>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</si>
  <si>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</si>
  <si>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</si>
  <si>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</si>
  <si>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</si>
  <si>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</si>
  <si>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</si>
  <si>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</si>
  <si>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</si>
  <si>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</si>
  <si>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</si>
  <si>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</si>
  <si>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</si>
  <si>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</si>
  <si>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</si>
  <si>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</si>
  <si>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</si>
  <si>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</si>
  <si>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</si>
  <si>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</si>
  <si>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</si>
  <si>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</si>
  <si>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</si>
  <si>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</si>
  <si>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</si>
  <si>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</si>
  <si>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</si>
  <si>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</si>
  <si>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</si>
  <si>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</si>
  <si>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</si>
  <si>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</si>
  <si>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</si>
  <si>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</si>
  <si>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</si>
  <si>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</si>
  <si>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</si>
  <si>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</si>
  <si>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</si>
  <si>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</si>
  <si>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</si>
  <si>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</si>
  <si>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</si>
  <si>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</si>
  <si>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</si>
  <si>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</si>
  <si>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</si>
  <si>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</si>
  <si>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</si>
  <si>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</si>
  <si>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</si>
  <si>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</si>
  <si>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</si>
  <si>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</si>
  <si>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</si>
  <si>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</si>
  <si>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</si>
  <si>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</si>
  <si>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</si>
  <si>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</si>
  <si>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</si>
  <si>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</si>
  <si>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</si>
  <si>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</si>
  <si>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</si>
  <si>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</si>
  <si>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</si>
  <si>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</si>
  <si>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</si>
  <si>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</si>
  <si>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</si>
  <si>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</si>
  <si>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</si>
  <si>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</si>
  <si>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</si>
  <si>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</si>
  <si>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</si>
  <si>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</si>
  <si>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</si>
  <si>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</si>
  <si>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</si>
  <si>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</si>
  <si>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</si>
  <si>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</si>
  <si>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</si>
  <si>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</si>
  <si>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</si>
  <si>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</si>
  <si>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</si>
  <si>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</si>
  <si>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</si>
  <si>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</si>
  <si>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</si>
  <si>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</si>
  <si>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</si>
  <si>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</si>
  <si>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</si>
  <si>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</si>
  <si>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</si>
  <si>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</si>
  <si>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</si>
  <si>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</si>
  <si>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</si>
  <si>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</si>
  <si>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</si>
  <si>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</si>
  <si>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</si>
  <si>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</si>
  <si>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</si>
  <si>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</si>
  <si>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</si>
  <si>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</si>
  <si>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</si>
  <si>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</si>
  <si>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</si>
  <si>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</si>
  <si>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</si>
  <si>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</si>
  <si>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</si>
  <si>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</si>
  <si>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</si>
  <si>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</si>
  <si>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</si>
  <si>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</si>
  <si>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</si>
  <si>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</si>
  <si>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</si>
  <si>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</si>
  <si>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</si>
  <si>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</si>
  <si>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</si>
  <si>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</si>
  <si>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</si>
  <si>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</si>
  <si>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</si>
  <si>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</si>
  <si>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</si>
  <si>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</si>
  <si>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</si>
  <si>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</si>
  <si>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</si>
  <si>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</si>
  <si>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</si>
  <si>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</si>
  <si>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</si>
  <si>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</si>
  <si>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</si>
  <si>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</si>
  <si>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</si>
  <si>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</si>
  <si>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</si>
  <si>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</si>
  <si>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</si>
  <si>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</si>
  <si>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</si>
  <si>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</si>
  <si>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</si>
  <si>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</si>
  <si>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</si>
  <si>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</si>
  <si>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</si>
  <si>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</si>
  <si>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</si>
  <si>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</si>
  <si>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</si>
  <si>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</si>
  <si>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</si>
  <si>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</si>
  <si>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</si>
  <si>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</si>
  <si>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</si>
  <si>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</si>
  <si>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</si>
  <si>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</si>
  <si>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</si>
  <si>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</si>
  <si>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</si>
  <si>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</si>
  <si>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</si>
  <si>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</si>
  <si>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</si>
  <si>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</si>
  <si>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</si>
  <si>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</si>
  <si>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</si>
  <si>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</si>
  <si>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</si>
  <si>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</si>
  <si>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</si>
  <si>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</si>
  <si>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</si>
  <si>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</si>
  <si>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</si>
  <si>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</si>
  <si>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</si>
  <si>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</si>
  <si>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</si>
  <si>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</si>
  <si>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</si>
  <si>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</si>
  <si>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</si>
  <si>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</si>
  <si>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</si>
  <si>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</si>
  <si>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</si>
  <si>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</si>
  <si>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</si>
  <si>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</si>
  <si>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</si>
  <si>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</si>
  <si>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</si>
  <si>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</si>
  <si>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</si>
  <si>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</si>
  <si>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</si>
  <si>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</si>
  <si>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</si>
  <si>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</si>
  <si>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</si>
  <si>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</si>
  <si>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</si>
  <si>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</si>
  <si>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</si>
  <si>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</si>
  <si>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</si>
  <si>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</si>
  <si>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</si>
  <si>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</si>
  <si>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</si>
  <si>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</si>
  <si>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</si>
  <si>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</si>
  <si>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</si>
  <si>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</si>
  <si>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</si>
  <si>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</si>
  <si>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</si>
  <si>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</si>
  <si>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</si>
  <si>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</si>
  <si>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</si>
  <si>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</si>
  <si>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</si>
  <si>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</si>
  <si>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</si>
  <si>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</si>
  <si>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</si>
  <si>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</si>
  <si>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</si>
  <si>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</si>
  <si>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</si>
  <si>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</si>
  <si>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</si>
  <si>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</si>
  <si>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</si>
  <si>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</si>
  <si>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</si>
  <si>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</si>
  <si>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</si>
  <si>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</si>
  <si>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</si>
  <si>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</si>
  <si>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</si>
  <si>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</si>
  <si>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</si>
  <si>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</si>
  <si>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</si>
  <si>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</si>
  <si>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</si>
  <si>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</si>
  <si>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</si>
  <si>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</si>
  <si>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</si>
  <si>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</si>
  <si>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</si>
  <si>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</si>
  <si>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</si>
  <si>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</si>
  <si>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</si>
  <si>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</si>
  <si>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</si>
  <si>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</si>
  <si>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</si>
  <si>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</si>
  <si>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</si>
  <si>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</si>
  <si>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</si>
  <si>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</si>
  <si>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</si>
  <si>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</si>
  <si>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</si>
  <si>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</si>
  <si>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</si>
  <si>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</si>
  <si>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</si>
  <si>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</si>
  <si>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</si>
  <si>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</si>
  <si>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</si>
  <si>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</si>
  <si>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</si>
  <si>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</si>
  <si>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</si>
  <si>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</si>
  <si>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</si>
  <si>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</si>
  <si>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</si>
  <si>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</si>
  <si>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</si>
  <si>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</si>
  <si>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</si>
  <si>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</si>
  <si>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</si>
  <si>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</si>
  <si>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</si>
  <si>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</si>
  <si>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</si>
  <si>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</si>
  <si>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</si>
  <si>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</si>
  <si>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</si>
  <si>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</si>
  <si>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</si>
  <si>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</si>
  <si>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</si>
  <si>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</si>
  <si>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</si>
  <si>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</si>
  <si>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</si>
  <si>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</si>
  <si>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</si>
  <si>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</si>
  <si>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</si>
  <si>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</si>
  <si>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</si>
  <si>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</si>
  <si>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</si>
  <si>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</si>
  <si>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</si>
  <si>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</si>
  <si>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</si>
  <si>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</si>
  <si>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</si>
  <si>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</si>
  <si>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</si>
  <si>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</si>
  <si>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</si>
  <si>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</si>
  <si>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</si>
  <si>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</si>
  <si>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</si>
  <si>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</si>
  <si>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</si>
  <si>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</si>
  <si>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</si>
  <si>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</si>
  <si>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</si>
  <si>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</si>
  <si>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</si>
  <si>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</si>
  <si>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</si>
  <si>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</si>
  <si>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</si>
  <si>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</si>
  <si>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</si>
  <si>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</si>
  <si>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</si>
  <si>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</si>
  <si>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</si>
  <si>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</si>
  <si>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</si>
  <si>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</si>
  <si>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</si>
  <si>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</si>
  <si>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</si>
  <si>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</si>
  <si>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</si>
  <si>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</si>
  <si>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</si>
  <si>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</si>
  <si>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</si>
  <si>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</si>
  <si>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</si>
  <si>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</si>
  <si>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</si>
  <si>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</si>
  <si>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</si>
  <si>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</si>
  <si>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</si>
  <si>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</si>
  <si>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</si>
  <si>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</si>
  <si>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</si>
  <si>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</si>
  <si>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</si>
  <si>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</si>
  <si>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</si>
  <si>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</si>
  <si>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</si>
  <si>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</si>
  <si>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</si>
  <si>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</si>
  <si>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</si>
  <si>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</si>
  <si>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</si>
  <si>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</si>
  <si>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</si>
  <si>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</si>
  <si>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</si>
  <si>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</si>
  <si>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</si>
  <si>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</si>
  <si>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</si>
  <si>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</si>
  <si>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</si>
  <si>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</si>
  <si>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</si>
  <si>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</si>
  <si>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</si>
  <si>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</si>
  <si>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</si>
  <si>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</si>
  <si>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</si>
  <si>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</si>
  <si>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</si>
  <si>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</si>
  <si>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</si>
  <si>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</si>
  <si>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</si>
  <si>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</si>
  <si>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</si>
  <si>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</si>
  <si>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</si>
  <si>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</si>
  <si>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</si>
  <si>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</si>
  <si>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</si>
  <si>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</si>
  <si>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</si>
  <si>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</si>
  <si>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</si>
  <si>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</si>
  <si>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</si>
  <si>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</si>
  <si>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</si>
  <si>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</si>
  <si>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</si>
  <si>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</si>
  <si>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</si>
  <si>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</si>
  <si>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</si>
  <si>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</si>
  <si>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</si>
  <si>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</si>
  <si>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</si>
  <si>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</si>
  <si>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</si>
  <si>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</si>
  <si>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</si>
  <si>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</si>
  <si>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</si>
  <si>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</si>
  <si>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</si>
  <si>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</si>
  <si>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</si>
  <si>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</si>
  <si>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</si>
  <si>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</si>
  <si>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</si>
  <si>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</si>
  <si>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</si>
  <si>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</si>
  <si>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</si>
  <si>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</si>
  <si>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</si>
  <si>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</si>
  <si>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</si>
  <si>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</si>
  <si>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</si>
  <si>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</si>
  <si>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</si>
  <si>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</si>
  <si>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</si>
  <si>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</si>
  <si>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</si>
  <si>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</si>
  <si>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</si>
  <si>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</si>
  <si>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</si>
  <si>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</si>
  <si>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</si>
  <si>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</si>
  <si>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</si>
  <si>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</si>
  <si>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</si>
  <si>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</si>
  <si>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</si>
  <si>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</si>
  <si>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</si>
  <si>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</si>
  <si>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</si>
  <si>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</si>
  <si>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</si>
  <si>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</si>
  <si>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</si>
  <si>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</si>
  <si>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</si>
  <si>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</si>
  <si>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</si>
  <si>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</si>
  <si>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</si>
  <si>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</si>
  <si>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</si>
  <si>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</si>
  <si>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</si>
  <si>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</si>
  <si>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</si>
  <si>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</si>
  <si>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</si>
  <si>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</si>
  <si>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</si>
  <si>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</si>
  <si>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</si>
  <si>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</si>
  <si>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</si>
  <si>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</si>
  <si>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</si>
  <si>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</si>
  <si>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</si>
  <si>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</si>
  <si>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</si>
  <si>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</si>
  <si>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</si>
  <si>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</si>
  <si>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</si>
  <si>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</si>
  <si>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</si>
  <si>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</si>
  <si>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</si>
  <si>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</si>
  <si>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</si>
  <si>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</si>
  <si>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</si>
  <si>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</si>
  <si>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</si>
  <si>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</si>
  <si>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</si>
  <si>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</si>
  <si>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</si>
  <si>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</si>
  <si>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</si>
  <si>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</si>
  <si>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</si>
  <si>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</si>
  <si>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</si>
  <si>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</si>
  <si>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</si>
  <si>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</si>
  <si>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</si>
  <si>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</si>
  <si>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</si>
  <si>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</si>
  <si>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</si>
  <si>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</si>
  <si>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</si>
  <si>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</si>
  <si>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</si>
  <si>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</si>
  <si>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</si>
  <si>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</si>
  <si>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</si>
  <si>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</si>
  <si>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</si>
  <si>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</si>
  <si>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</si>
  <si>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</si>
  <si>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</si>
  <si>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</si>
  <si>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</si>
  <si>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</si>
  <si>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</si>
  <si>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</si>
  <si>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</si>
  <si>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</si>
  <si>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</si>
  <si>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</si>
  <si>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</si>
  <si>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</si>
  <si>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</si>
  <si>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</si>
  <si>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</si>
  <si>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</si>
  <si>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</si>
  <si>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</si>
  <si>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</si>
  <si>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</si>
  <si>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</si>
  <si>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</si>
  <si>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</si>
  <si>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</si>
  <si>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</si>
  <si>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</si>
  <si>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</si>
  <si>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</si>
  <si>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</si>
  <si>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</si>
  <si>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</si>
  <si>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</si>
  <si>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</si>
  <si>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</si>
  <si>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</si>
  <si>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</si>
  <si>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</si>
  <si>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</si>
  <si>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</si>
  <si>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</si>
  <si>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</si>
  <si>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</si>
  <si>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</si>
  <si>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</si>
  <si>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</si>
  <si>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</si>
  <si>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</si>
  <si>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</si>
  <si>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</si>
  <si>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</si>
  <si>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</si>
  <si>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</si>
  <si>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</si>
  <si>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</si>
  <si>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</si>
  <si>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</si>
  <si>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</si>
  <si>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</si>
  <si>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</si>
  <si>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</si>
  <si>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</si>
  <si>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</si>
  <si>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</si>
  <si>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</si>
  <si>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</si>
  <si>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</si>
  <si>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</si>
  <si>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</si>
  <si>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</si>
  <si>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</si>
  <si>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</si>
  <si>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</si>
  <si>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</si>
  <si>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</si>
  <si>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</si>
  <si>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</si>
  <si>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</si>
  <si>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</si>
  <si>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</si>
  <si>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</si>
  <si>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</si>
  <si>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</si>
  <si>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</si>
  <si>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</si>
  <si>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</si>
  <si>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</si>
  <si>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</si>
  <si>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</si>
  <si>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</si>
  <si>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</si>
  <si>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</si>
  <si>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</si>
  <si>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</si>
  <si>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</si>
  <si>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</si>
  <si>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</si>
  <si>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</si>
  <si>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</si>
  <si>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</si>
  <si>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</si>
  <si>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</si>
  <si>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</si>
  <si>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</si>
  <si>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</si>
  <si>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</si>
  <si>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</si>
  <si>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</si>
  <si>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</si>
  <si>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</si>
  <si>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</si>
  <si>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</si>
  <si>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</si>
  <si>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</si>
  <si>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</si>
  <si>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</si>
  <si>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</si>
  <si>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</si>
  <si>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</si>
  <si>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</si>
  <si>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</si>
  <si>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</si>
  <si>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</si>
  <si>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</si>
  <si>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</si>
  <si>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</si>
  <si>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</si>
  <si>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</si>
  <si>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</si>
  <si>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</si>
  <si>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</si>
  <si>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</si>
  <si>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</si>
  <si>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</si>
  <si>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</si>
  <si>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</si>
  <si>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</si>
  <si>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</si>
  <si>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</si>
  <si>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</si>
  <si>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</si>
  <si>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</si>
  <si>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</si>
  <si>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</si>
  <si>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</si>
  <si>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</si>
  <si>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</si>
  <si>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</si>
  <si>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</si>
  <si>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</si>
  <si>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</si>
  <si>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</si>
  <si>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</si>
  <si>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</si>
  <si>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</si>
  <si>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</si>
  <si>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</si>
  <si>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</si>
  <si>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</si>
  <si>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</si>
  <si>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</si>
  <si>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</si>
  <si>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</si>
  <si>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</si>
  <si>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</si>
  <si>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</si>
  <si>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</si>
  <si>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</si>
  <si>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</si>
  <si>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</si>
  <si>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</si>
  <si>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</si>
  <si>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</si>
  <si>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</si>
  <si>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</si>
  <si>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</si>
  <si>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</si>
  <si>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</si>
  <si>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</si>
  <si>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</si>
  <si>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</si>
  <si>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</si>
  <si>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</si>
  <si>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</si>
  <si>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</si>
  <si>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</si>
  <si>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</si>
  <si>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</si>
  <si>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</si>
  <si>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</si>
  <si>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</si>
  <si>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</si>
  <si>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</si>
  <si>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</si>
  <si>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</si>
  <si>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</si>
  <si>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</si>
  <si>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</si>
  <si>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</si>
  <si>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</si>
  <si>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</si>
  <si>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</si>
  <si>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</si>
  <si>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</si>
  <si>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</si>
  <si>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</si>
  <si>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</si>
  <si>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</si>
  <si>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</si>
  <si>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</si>
  <si>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</si>
  <si>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</si>
  <si>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</si>
  <si>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</si>
  <si>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</si>
  <si>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</si>
  <si>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</si>
  <si>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</si>
  <si>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</si>
  <si>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</si>
  <si>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</si>
  <si>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</si>
  <si>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</si>
  <si>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</si>
  <si>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</si>
  <si>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</si>
  <si>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</si>
  <si>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</si>
  <si>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</si>
  <si>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</si>
  <si>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</si>
  <si>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</si>
  <si>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</si>
  <si>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</si>
  <si>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</si>
  <si>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</si>
  <si>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</si>
  <si>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</si>
  <si>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</si>
  <si>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</si>
  <si>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</si>
  <si>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</si>
  <si>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</si>
  <si>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</si>
  <si>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</si>
  <si>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</si>
  <si>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</si>
  <si>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</si>
  <si>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</si>
  <si>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</si>
  <si>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</si>
  <si>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</si>
  <si>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</si>
  <si>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</si>
  <si>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</si>
  <si>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</si>
  <si>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</si>
  <si>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</si>
  <si>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</si>
  <si>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</si>
  <si>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</si>
  <si>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</si>
  <si>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</si>
  <si>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</si>
  <si>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</si>
  <si>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</si>
  <si>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</si>
  <si>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</si>
  <si>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</si>
  <si>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</si>
  <si>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</si>
  <si>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</si>
  <si>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</si>
  <si>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</si>
  <si>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</si>
  <si>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</si>
  <si>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</si>
  <si>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</si>
  <si>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</si>
  <si>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</si>
  <si>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</si>
  <si>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</si>
  <si>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</si>
  <si>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</si>
  <si>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</si>
  <si>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</si>
  <si>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</si>
  <si>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</si>
  <si>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</si>
  <si>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</si>
  <si>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</si>
  <si>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</si>
  <si>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</si>
  <si>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</si>
  <si>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</si>
  <si>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</si>
  <si>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</si>
  <si>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</si>
  <si>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</si>
  <si>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</si>
  <si>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</si>
  <si>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</si>
  <si>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</si>
  <si>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</si>
  <si>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</si>
  <si>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</si>
  <si>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</si>
  <si>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</si>
  <si>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</si>
  <si>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</si>
  <si>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</si>
  <si>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</si>
  <si>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</si>
  <si>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</si>
  <si>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</si>
  <si>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</si>
  <si>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</si>
  <si>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</si>
  <si>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</si>
  <si>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</si>
  <si>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</si>
  <si>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</si>
  <si>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</si>
  <si>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</si>
  <si>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</si>
  <si>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</si>
  <si>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</si>
  <si>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</si>
  <si>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</si>
  <si>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</si>
  <si>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</si>
  <si>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</si>
  <si>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</si>
  <si>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</si>
  <si>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</si>
  <si>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</si>
  <si>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</si>
  <si>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</si>
  <si>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</si>
  <si>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</si>
  <si>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</si>
  <si>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</si>
  <si>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</si>
  <si>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</si>
  <si>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</si>
  <si>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</si>
  <si>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</si>
  <si>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</si>
  <si>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</si>
  <si>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</si>
  <si>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</si>
  <si>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</si>
  <si>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</si>
  <si>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</si>
  <si>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</si>
  <si>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</si>
  <si>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</si>
  <si>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</si>
  <si>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</si>
  <si>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</si>
  <si>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</si>
  <si>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</si>
  <si>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</si>
  <si>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</si>
  <si>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</si>
  <si>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</si>
  <si>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</si>
  <si>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</si>
  <si>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</si>
  <si>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</si>
  <si>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</si>
  <si>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</si>
  <si>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</si>
  <si>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</si>
  <si>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</si>
  <si>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</si>
  <si>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</si>
  <si>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</si>
  <si>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</si>
  <si>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</si>
  <si>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</si>
  <si>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</si>
  <si>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</si>
  <si>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</si>
  <si>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</si>
  <si>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</si>
  <si>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</si>
  <si>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</si>
  <si>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</si>
  <si>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</si>
  <si>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</si>
  <si>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</si>
  <si>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</si>
  <si>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</si>
  <si>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</si>
  <si>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</si>
  <si>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</si>
  <si>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</si>
  <si>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</si>
  <si>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</si>
  <si>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</si>
  <si>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</si>
  <si>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</si>
  <si>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</si>
  <si>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</si>
  <si>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</si>
  <si>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</si>
  <si>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</si>
  <si>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</si>
  <si>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</si>
  <si>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</si>
  <si>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</si>
  <si>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</si>
  <si>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</si>
  <si>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</si>
  <si>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</si>
  <si>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</si>
  <si>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</si>
  <si>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</si>
  <si>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</si>
  <si>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</si>
  <si>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</si>
  <si>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</si>
  <si>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</si>
  <si>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</si>
  <si>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</si>
  <si>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</si>
  <si>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</si>
  <si>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</si>
  <si>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</si>
  <si>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</si>
  <si>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</si>
  <si>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</si>
  <si>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</si>
  <si>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</si>
  <si>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</si>
  <si>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</si>
  <si>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</si>
  <si>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</si>
  <si>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</si>
  <si>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</si>
  <si>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</si>
  <si>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</si>
  <si>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</si>
  <si>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</si>
  <si>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</si>
  <si>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</si>
  <si>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</si>
  <si>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</si>
  <si>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</si>
  <si>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</si>
  <si>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</si>
  <si>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</si>
  <si>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</si>
  <si>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</si>
  <si>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</si>
  <si>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</si>
  <si>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</si>
  <si>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</si>
  <si>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</si>
  <si>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</si>
  <si>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</si>
  <si>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</si>
  <si>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</si>
  <si>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</si>
  <si>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</si>
  <si>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</si>
  <si>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</si>
  <si>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</si>
  <si>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</si>
  <si>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</si>
  <si>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</si>
  <si>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</si>
  <si>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</si>
  <si>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</si>
  <si>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</si>
  <si>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</si>
  <si>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</si>
  <si>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</si>
  <si>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</si>
  <si>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</si>
  <si>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</si>
  <si>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</si>
  <si>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</si>
  <si>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</si>
  <si>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</si>
  <si>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</si>
  <si>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</si>
  <si>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</si>
  <si>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</si>
  <si>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</si>
  <si>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</si>
  <si>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</si>
  <si>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</si>
  <si>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</si>
  <si>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</si>
  <si>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</si>
  <si>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</si>
  <si>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</si>
  <si>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</si>
  <si>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</si>
  <si>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</si>
  <si>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</si>
  <si>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</si>
  <si>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</si>
  <si>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</si>
  <si>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</si>
  <si>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</si>
  <si>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</si>
  <si>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</si>
  <si>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</si>
  <si>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</si>
  <si>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</si>
  <si>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</si>
  <si>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</si>
  <si>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</si>
  <si>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</si>
  <si>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</si>
  <si>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</si>
  <si>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</si>
  <si>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</si>
  <si>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</si>
  <si>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</si>
  <si>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</si>
  <si>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</si>
  <si>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</si>
  <si>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</si>
  <si>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</si>
  <si>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</si>
  <si>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</si>
  <si>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</si>
  <si>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</si>
  <si>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</si>
  <si>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</si>
  <si>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</si>
  <si>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</si>
  <si>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</si>
  <si>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</si>
  <si>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</si>
  <si>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</si>
  <si>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</si>
  <si>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</si>
  <si>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</si>
  <si>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</si>
  <si>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</si>
  <si>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</si>
  <si>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</si>
  <si>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</si>
  <si>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</si>
  <si>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</si>
  <si>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</si>
  <si>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</si>
  <si>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</si>
  <si>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</si>
  <si>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</si>
  <si>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</si>
  <si>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</si>
  <si>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</si>
  <si>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</si>
  <si>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</si>
  <si>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</si>
  <si>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</si>
  <si>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</si>
  <si>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</si>
  <si>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</si>
  <si>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</si>
  <si>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</si>
  <si>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</si>
  <si>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</si>
  <si>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</si>
  <si>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</si>
  <si>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</si>
  <si>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</si>
  <si>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</si>
  <si>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</si>
  <si>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</si>
  <si>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</si>
  <si>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</si>
  <si>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</si>
  <si>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</si>
  <si>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</si>
  <si>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</si>
  <si>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</si>
  <si>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</si>
  <si>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</si>
  <si>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</si>
  <si>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</si>
  <si>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</si>
  <si>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</si>
  <si>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</si>
  <si>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</si>
  <si>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</si>
  <si>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</si>
  <si>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</si>
  <si>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</si>
  <si>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</si>
  <si>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</si>
  <si>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</si>
  <si>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</si>
  <si>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</si>
  <si>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</si>
  <si>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</si>
  <si>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</si>
  <si>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</si>
  <si>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</si>
  <si>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</si>
  <si>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</si>
  <si>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</si>
  <si>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</si>
  <si>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</si>
  <si>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</si>
  <si>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</si>
  <si>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</si>
  <si>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</si>
  <si>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</si>
  <si>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</si>
  <si>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</si>
  <si>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</si>
  <si>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</si>
  <si>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</si>
  <si>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</si>
  <si>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</si>
  <si>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</si>
  <si>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</si>
  <si>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</si>
  <si>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</si>
  <si>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</si>
  <si>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</si>
  <si>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</si>
  <si>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</si>
  <si>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</si>
  <si>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</si>
  <si>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</si>
  <si>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</si>
  <si>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</si>
  <si>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</si>
  <si>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</si>
  <si>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</si>
  <si>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</si>
  <si>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</si>
  <si>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</si>
  <si>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</si>
  <si>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</si>
  <si>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</si>
  <si>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</si>
  <si>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</si>
  <si>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</si>
  <si>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</si>
  <si>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</si>
  <si>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</si>
  <si>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</si>
  <si>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</si>
  <si>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</si>
  <si>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</si>
  <si>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</si>
  <si>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</si>
  <si>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</si>
  <si>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</si>
  <si>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</si>
  <si>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</si>
  <si>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</si>
  <si>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</si>
  <si>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</si>
  <si>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</si>
  <si>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</si>
  <si>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</si>
  <si>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</si>
  <si>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</si>
  <si>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</si>
  <si>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</si>
  <si>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</si>
  <si>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</si>
  <si>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</si>
  <si>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</si>
  <si>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</si>
  <si>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</si>
  <si>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</si>
  <si>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</si>
  <si>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</si>
  <si>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</si>
  <si>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</si>
  <si>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</si>
  <si>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</si>
  <si>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</si>
  <si>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</si>
  <si>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</si>
  <si>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</si>
  <si>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</si>
  <si>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</si>
  <si>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</si>
  <si>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</si>
  <si>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</si>
  <si>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</si>
  <si>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</si>
  <si>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</si>
  <si>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</si>
  <si>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</si>
  <si>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</si>
  <si>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</si>
  <si>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</si>
  <si>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</si>
  <si>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</si>
  <si>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</si>
  <si>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</si>
  <si>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</si>
  <si>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</si>
  <si>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</si>
  <si>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</si>
  <si>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</si>
  <si>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</si>
  <si>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</si>
  <si>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</si>
  <si>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</si>
  <si>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</si>
  <si>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</si>
  <si>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</si>
  <si>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</si>
  <si>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</si>
  <si>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</si>
  <si>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</si>
  <si>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</si>
  <si>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</si>
  <si>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</si>
  <si>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</si>
  <si>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</si>
  <si>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</si>
  <si>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</si>
  <si>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</si>
  <si>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</si>
  <si>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</si>
  <si>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</si>
  <si>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</si>
  <si>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</si>
  <si>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</si>
  <si>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</si>
  <si>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</si>
  <si>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</si>
  <si>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</si>
  <si>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</si>
  <si>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</si>
  <si>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</si>
  <si>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</si>
  <si>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</si>
  <si>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</si>
  <si>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</si>
  <si>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</si>
  <si>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</si>
  <si>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</si>
  <si>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</si>
  <si>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</si>
  <si>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</si>
  <si>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</si>
  <si>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</si>
  <si>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</si>
  <si>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</si>
  <si>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</si>
  <si>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</si>
  <si>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</si>
  <si>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</si>
  <si>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</si>
  <si>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</si>
  <si>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</si>
  <si>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</si>
  <si>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</si>
  <si>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</si>
  <si>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</si>
  <si>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</si>
  <si>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</si>
  <si>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</si>
  <si>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</si>
  <si>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</si>
  <si>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</si>
  <si>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</si>
  <si>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</si>
  <si>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</si>
  <si>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</si>
  <si>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</si>
  <si>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</si>
  <si>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</si>
  <si>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</si>
  <si>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</si>
  <si>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</si>
  <si>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</si>
  <si>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</si>
  <si>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</si>
  <si>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</si>
  <si>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</si>
  <si>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</si>
  <si>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</si>
  <si>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</si>
  <si>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</si>
  <si>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</si>
  <si>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</si>
  <si>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</si>
  <si>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</si>
  <si>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</si>
  <si>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</si>
  <si>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</si>
  <si>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</si>
  <si>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</si>
  <si>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</si>
  <si>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</si>
  <si>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</si>
  <si>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</si>
  <si>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</si>
  <si>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</si>
  <si>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</si>
  <si>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</si>
  <si>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</si>
  <si>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</si>
  <si>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</si>
  <si>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</si>
  <si>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</si>
  <si>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</si>
  <si>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</si>
  <si>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</si>
  <si>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</si>
  <si>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</si>
  <si>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</si>
  <si>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</si>
  <si>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</si>
  <si>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</si>
  <si>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</si>
  <si>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</si>
  <si>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</si>
  <si>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</si>
  <si>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</si>
  <si>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</si>
  <si>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</si>
  <si>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</si>
  <si>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</si>
  <si>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</si>
  <si>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</si>
  <si>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</si>
  <si>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</si>
  <si>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</si>
  <si>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</si>
  <si>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</si>
  <si>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</si>
  <si>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</si>
  <si>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</si>
  <si>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</si>
  <si>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</si>
  <si>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</si>
  <si>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</si>
  <si>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</si>
  <si>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</si>
  <si>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</si>
  <si>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</si>
  <si>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</si>
  <si>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</si>
  <si>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</si>
  <si>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</si>
  <si>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</si>
  <si>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</si>
  <si>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</si>
  <si>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</si>
  <si>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</si>
  <si>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</si>
  <si>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</si>
  <si>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</si>
  <si>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</si>
  <si>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</si>
  <si>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</si>
  <si>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</si>
  <si>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</si>
  <si>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</si>
  <si>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</si>
  <si>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</si>
  <si>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</si>
  <si>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</si>
  <si>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</si>
  <si>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</si>
  <si>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</si>
  <si>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</si>
  <si>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</si>
  <si>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</si>
  <si>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</si>
  <si>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</si>
  <si>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</si>
  <si>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</si>
  <si>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</si>
  <si>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</si>
  <si>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</si>
  <si>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</si>
  <si>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</si>
  <si>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</si>
  <si>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</si>
  <si>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</si>
  <si>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</si>
  <si>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</si>
  <si>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</si>
  <si>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</si>
  <si>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</si>
  <si>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</si>
  <si>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</si>
  <si>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</si>
  <si>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</si>
  <si>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</si>
  <si>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</si>
  <si>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</si>
  <si>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</si>
  <si>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</si>
  <si>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</si>
  <si>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</si>
  <si>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</si>
  <si>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</si>
  <si>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</si>
  <si>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</si>
  <si>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</si>
  <si>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</si>
  <si>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</si>
  <si>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</si>
  <si>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</si>
  <si>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</si>
  <si>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</si>
  <si>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</si>
  <si>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</si>
  <si>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</si>
  <si>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</si>
  <si>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</si>
  <si>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</si>
  <si>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</si>
  <si>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</si>
  <si>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</si>
  <si>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</si>
  <si>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</si>
  <si>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</si>
  <si>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</si>
  <si>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</si>
  <si>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</si>
  <si>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</si>
  <si>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</si>
  <si>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</si>
  <si>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</si>
  <si>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</si>
  <si>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</si>
  <si>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</si>
  <si>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</si>
  <si>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</si>
  <si>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</si>
  <si>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</si>
  <si>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</si>
  <si>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</si>
  <si>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</si>
  <si>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</si>
  <si>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</si>
  <si>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</si>
  <si>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</si>
  <si>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</si>
  <si>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</si>
  <si>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</si>
  <si>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</si>
  <si>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</si>
  <si>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</si>
  <si>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</si>
  <si>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</si>
  <si>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</si>
  <si>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</si>
  <si>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</si>
  <si>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</si>
  <si>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</si>
  <si>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</si>
  <si>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</si>
  <si>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</si>
  <si>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</si>
  <si>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</si>
  <si>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</si>
  <si>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</si>
  <si>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</si>
  <si>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</si>
  <si>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</si>
  <si>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</si>
  <si>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</si>
  <si>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</si>
  <si>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</si>
  <si>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</si>
  <si>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</si>
  <si>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</si>
  <si>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</si>
  <si>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</si>
  <si>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</si>
  <si>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</si>
  <si>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</si>
  <si>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</si>
  <si>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</si>
  <si>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</si>
  <si>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</si>
  <si>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</si>
  <si>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</si>
  <si>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</si>
  <si>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</si>
  <si>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</si>
  <si>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</si>
  <si>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</si>
  <si>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</si>
  <si>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</si>
  <si>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</si>
  <si>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</si>
  <si>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</si>
  <si>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</si>
  <si>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</si>
  <si>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</si>
  <si>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</si>
  <si>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</si>
  <si>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</si>
  <si>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</si>
  <si>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</si>
  <si>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</si>
  <si>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</si>
  <si>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</si>
  <si>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</si>
  <si>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</si>
  <si>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</si>
  <si>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</si>
  <si>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</si>
  <si>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</si>
  <si>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</si>
  <si>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</si>
  <si>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</si>
  <si>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</si>
  <si>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</si>
  <si>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</si>
  <si>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</si>
  <si>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</si>
  <si>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</si>
  <si>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</si>
  <si>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</si>
  <si>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</si>
  <si>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</si>
  <si>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</si>
  <si>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</si>
  <si>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</si>
  <si>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</si>
  <si>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</si>
  <si>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</si>
  <si>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</si>
  <si>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</si>
  <si>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</si>
  <si>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</si>
  <si>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</si>
  <si>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</si>
  <si>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</si>
  <si>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</si>
  <si>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</si>
  <si>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</si>
  <si>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</si>
  <si>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</si>
  <si>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</si>
  <si>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</si>
  <si>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</si>
  <si>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</si>
  <si>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</si>
  <si>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</si>
  <si>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</si>
  <si>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</si>
  <si>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</si>
  <si>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</si>
  <si>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</si>
  <si>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</si>
  <si>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</si>
  <si>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</si>
  <si>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</si>
  <si>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</si>
  <si>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</si>
  <si>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</si>
  <si>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</si>
  <si>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</si>
  <si>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</si>
  <si>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</si>
  <si>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</si>
  <si>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</si>
  <si>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</si>
  <si>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</si>
  <si>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</si>
  <si>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</si>
  <si>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</si>
  <si>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</si>
  <si>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</si>
  <si>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</si>
  <si>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</si>
  <si>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</si>
  <si>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</si>
  <si>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</si>
  <si>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</si>
  <si>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</si>
  <si>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</si>
  <si>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</si>
  <si>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</si>
  <si>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</si>
  <si>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</si>
  <si>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</si>
  <si>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</si>
  <si>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</si>
  <si>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</si>
  <si>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</si>
  <si>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</si>
  <si>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</si>
  <si>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</si>
  <si>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</si>
  <si>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</si>
  <si>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</si>
  <si>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</si>
  <si>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</si>
  <si>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</si>
  <si>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</si>
  <si>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</si>
  <si>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</si>
  <si>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</si>
  <si>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</si>
  <si>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</si>
  <si>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</si>
  <si>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</si>
  <si>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</si>
  <si>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</si>
  <si>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</si>
  <si>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</si>
  <si>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</si>
  <si>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</si>
  <si>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</si>
  <si>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</si>
  <si>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</si>
  <si>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</si>
  <si>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</si>
  <si>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</si>
  <si>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</si>
  <si>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</si>
  <si>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</si>
  <si>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</si>
  <si>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</si>
  <si>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</si>
  <si>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</si>
  <si>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</si>
  <si>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</si>
  <si>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</si>
  <si>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</si>
  <si>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</si>
  <si>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</si>
  <si>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</si>
  <si>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</si>
  <si>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</si>
  <si>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</si>
  <si>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</si>
  <si>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</si>
  <si>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</si>
  <si>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</si>
  <si>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</si>
  <si>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</si>
  <si>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</si>
  <si>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</si>
  <si>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</si>
  <si>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</si>
  <si>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</si>
  <si>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</si>
  <si>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</si>
  <si>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</si>
  <si>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</si>
  <si>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</si>
  <si>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</si>
  <si>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</si>
  <si>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</si>
  <si>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</si>
  <si>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</si>
  <si>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</si>
  <si>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</si>
  <si>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</si>
  <si>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</si>
  <si>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</si>
  <si>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</si>
  <si>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</si>
  <si>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</si>
  <si>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</si>
  <si>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</si>
  <si>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</si>
  <si>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</si>
  <si>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</si>
  <si>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</si>
  <si>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</si>
  <si>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</si>
  <si>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</si>
  <si>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</si>
  <si>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</si>
  <si>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</si>
  <si>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</si>
  <si>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</si>
  <si>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</si>
  <si>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</si>
  <si>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</si>
  <si>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</si>
  <si>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</si>
  <si>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</si>
  <si>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</si>
  <si>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</si>
  <si>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</si>
  <si>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</si>
  <si>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</si>
  <si>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</si>
  <si>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</si>
  <si>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</si>
  <si>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</si>
  <si>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</si>
  <si>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</si>
  <si>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</si>
  <si>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</si>
  <si>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</si>
  <si>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</si>
  <si>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</si>
  <si>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</si>
  <si>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</si>
  <si>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</si>
  <si>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</si>
  <si>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</si>
  <si>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</si>
  <si>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</si>
  <si>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</si>
  <si>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</si>
  <si>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</si>
  <si>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</si>
  <si>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</si>
  <si>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</si>
  <si>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</si>
  <si>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</si>
  <si>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</si>
  <si>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</si>
  <si>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</si>
  <si>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</si>
  <si>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</si>
  <si>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</si>
  <si>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</si>
  <si>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</si>
  <si>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</si>
  <si>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</si>
  <si>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</si>
  <si>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</si>
  <si>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</si>
  <si>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</si>
  <si>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</si>
  <si>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</si>
  <si>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</si>
  <si>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</si>
  <si>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</si>
  <si>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</si>
  <si>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</si>
  <si>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</si>
  <si>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</si>
  <si>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</si>
  <si>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</si>
  <si>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</si>
  <si>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</si>
  <si>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</si>
  <si>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</si>
  <si>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</si>
  <si>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</si>
  <si>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</si>
  <si>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</si>
  <si>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</si>
  <si>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</si>
  <si>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</si>
  <si>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</si>
  <si>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</si>
  <si>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</si>
  <si>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</si>
  <si>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</si>
  <si>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</si>
  <si>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</si>
  <si>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</si>
  <si>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</si>
  <si>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</si>
  <si>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</si>
  <si>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</si>
  <si>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</si>
  <si>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</si>
  <si>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</si>
  <si>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</si>
  <si>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</si>
  <si>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</si>
  <si>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</si>
  <si>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</si>
  <si>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</si>
  <si>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</si>
  <si>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</si>
  <si>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</si>
  <si>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</si>
  <si>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</si>
  <si>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</si>
  <si>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</si>
  <si>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</si>
  <si>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</si>
  <si>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</si>
  <si>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</si>
  <si>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</si>
  <si>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</si>
  <si>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</si>
  <si>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</si>
  <si>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</si>
  <si>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</si>
  <si>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</si>
  <si>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</si>
  <si>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</si>
  <si>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</si>
  <si>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</si>
  <si>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</si>
  <si>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</si>
  <si>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</si>
  <si>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</si>
  <si>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</si>
  <si>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</si>
  <si>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</si>
  <si>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</si>
  <si>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</si>
  <si>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</si>
  <si>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</si>
  <si>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</si>
  <si>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</si>
  <si>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</si>
  <si>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</si>
  <si>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</si>
  <si>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</si>
  <si>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</si>
  <si>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</si>
  <si>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</si>
  <si>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</si>
  <si>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</si>
  <si>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</si>
  <si>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</si>
  <si>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</si>
  <si>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</si>
  <si>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</si>
  <si>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</si>
  <si>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</si>
  <si>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</si>
  <si>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</si>
  <si>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</si>
  <si>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</si>
  <si>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</si>
  <si>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</si>
  <si>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</si>
  <si>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</si>
  <si>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</si>
  <si>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</si>
  <si>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</si>
  <si>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</si>
  <si>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</si>
  <si>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</si>
  <si>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</si>
  <si>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</si>
  <si>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</si>
  <si>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</si>
  <si>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</si>
  <si>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</si>
  <si>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</si>
  <si>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</si>
  <si>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</si>
  <si>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</si>
  <si>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</si>
  <si>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</si>
  <si>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</si>
  <si>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</si>
  <si>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</si>
  <si>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</si>
  <si>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</si>
  <si>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</si>
  <si>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</si>
  <si>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</si>
  <si>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</si>
  <si>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</si>
  <si>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</si>
  <si>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</si>
  <si>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</si>
  <si>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</si>
  <si>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</si>
  <si>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</si>
  <si>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</si>
  <si>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</si>
  <si>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</si>
  <si>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</si>
  <si>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</si>
  <si>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</si>
  <si>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</si>
  <si>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</si>
  <si>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</si>
  <si>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</si>
  <si>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</si>
  <si>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</si>
  <si>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</si>
  <si>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</si>
  <si>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</si>
  <si>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</si>
  <si>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</si>
  <si>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</si>
  <si>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</si>
  <si>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</si>
  <si>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</si>
  <si>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</si>
  <si>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</si>
  <si>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</si>
  <si>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</si>
  <si>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</si>
  <si>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</si>
  <si>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</si>
  <si>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</si>
  <si>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</si>
  <si>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</si>
  <si>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</si>
  <si>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</si>
  <si>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</si>
  <si>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</si>
  <si>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</si>
  <si>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</si>
  <si>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</si>
  <si>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</si>
  <si>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</si>
  <si>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</si>
  <si>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</si>
  <si>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</si>
  <si>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</si>
  <si>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</si>
  <si>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</si>
  <si>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</si>
  <si>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</si>
  <si>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</si>
  <si>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</si>
  <si>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</si>
  <si>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</si>
  <si>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</si>
  <si>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</si>
  <si>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</si>
  <si>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</si>
  <si>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</si>
  <si>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</si>
  <si>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</si>
  <si>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</si>
  <si>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</si>
  <si>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</si>
  <si>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</si>
  <si>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</si>
  <si>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</si>
  <si>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</si>
  <si>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</si>
  <si>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</si>
  <si>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</si>
  <si>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</si>
  <si>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</si>
  <si>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</si>
  <si>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</si>
  <si>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</si>
  <si>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</si>
  <si>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</si>
  <si>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</si>
  <si>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</si>
  <si>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</si>
  <si>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</si>
  <si>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</si>
  <si>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</si>
  <si>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</si>
  <si>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</si>
  <si>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</si>
  <si>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</si>
  <si>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</si>
  <si>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</si>
  <si>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</si>
  <si>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</si>
  <si>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</si>
  <si>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</si>
  <si>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</si>
  <si>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</si>
  <si>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</si>
  <si>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</si>
  <si>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</si>
  <si>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</si>
  <si>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</si>
  <si>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</si>
  <si>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</si>
  <si>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</si>
  <si>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</si>
  <si>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</si>
  <si>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</si>
  <si>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</si>
  <si>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</si>
  <si>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</si>
  <si>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</si>
  <si>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</si>
  <si>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</si>
  <si>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</si>
  <si>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</si>
  <si>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</si>
  <si>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</si>
  <si>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</si>
  <si>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</si>
  <si>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</si>
  <si>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</si>
  <si>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</si>
  <si>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</si>
  <si>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</si>
  <si>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</si>
  <si>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</si>
  <si>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</si>
  <si>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</si>
  <si>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</si>
  <si>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</si>
  <si>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</si>
  <si>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</si>
  <si>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</si>
  <si>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</si>
  <si>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</si>
  <si>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</si>
  <si>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</si>
  <si>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</si>
  <si>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</si>
  <si>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</si>
  <si>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</si>
  <si>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</si>
  <si>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</si>
  <si>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</si>
  <si>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</si>
  <si>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</si>
  <si>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</si>
  <si>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</si>
  <si>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</si>
  <si>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</si>
  <si>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</si>
  <si>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</si>
  <si>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</si>
  <si>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</si>
  <si>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</si>
  <si>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</si>
  <si>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</si>
  <si>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</si>
  <si>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</si>
  <si>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</si>
  <si>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</si>
  <si>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</si>
  <si>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</si>
  <si>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</si>
  <si>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</si>
  <si>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</si>
  <si>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</si>
  <si>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</si>
  <si>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</si>
  <si>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</si>
  <si>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</si>
  <si>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</si>
  <si>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</si>
  <si>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</si>
  <si>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</si>
  <si>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</si>
  <si>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</si>
  <si>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</si>
  <si>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</si>
  <si>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</si>
  <si>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</si>
  <si>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</si>
  <si>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</si>
  <si>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</si>
  <si>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</si>
  <si>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</si>
  <si>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</si>
  <si>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</si>
  <si>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</si>
  <si>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</si>
  <si>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</si>
  <si>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</si>
  <si>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</si>
  <si>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</si>
  <si>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</si>
  <si>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</si>
  <si>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</si>
  <si>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</si>
  <si>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</si>
  <si>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</si>
  <si>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</si>
  <si>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</si>
  <si>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</si>
  <si>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</si>
  <si>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</si>
  <si>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</si>
  <si>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</si>
  <si>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</si>
  <si>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</si>
  <si>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</si>
  <si>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</si>
  <si>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</si>
  <si>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</si>
  <si>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</si>
  <si>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</si>
  <si>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</si>
  <si>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</si>
  <si>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</si>
  <si>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</si>
  <si>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</si>
  <si>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</si>
  <si>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</si>
  <si>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</si>
  <si>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</si>
  <si>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</si>
  <si>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</si>
  <si>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</si>
  <si>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</si>
  <si>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</si>
  <si>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</si>
  <si>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</si>
  <si>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</si>
  <si>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</si>
  <si>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</si>
  <si>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</si>
  <si>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</si>
  <si>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</si>
  <si>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</si>
  <si>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</si>
  <si>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</si>
  <si>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</si>
  <si>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</si>
  <si>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</si>
  <si>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</si>
  <si>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</si>
  <si>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</si>
  <si>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</si>
  <si>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</si>
  <si>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</si>
  <si>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</si>
  <si>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</si>
  <si>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</si>
  <si>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</si>
  <si>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</si>
  <si>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</si>
  <si>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</si>
  <si>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</si>
  <si>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</si>
  <si>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</si>
  <si>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</si>
  <si>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</si>
  <si>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</si>
  <si>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</si>
  <si>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</si>
  <si>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</si>
  <si>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</si>
  <si>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</si>
  <si>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</si>
  <si>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</si>
  <si>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</si>
  <si>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</si>
  <si>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</si>
  <si>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</si>
  <si>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</si>
  <si>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</si>
  <si>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</si>
  <si>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</si>
  <si>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</si>
  <si>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</si>
  <si>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</si>
  <si>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</si>
  <si>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</si>
  <si>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</si>
  <si>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</si>
  <si>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</si>
  <si>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</si>
  <si>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</si>
  <si>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</si>
  <si>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</si>
  <si>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</si>
  <si>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</si>
  <si>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</si>
  <si>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</si>
  <si>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</si>
  <si>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</si>
  <si>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</si>
  <si>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</si>
  <si>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</si>
  <si>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</si>
  <si>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</si>
  <si>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</si>
  <si>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</si>
  <si>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</si>
  <si>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</si>
  <si>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</si>
  <si>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</si>
  <si>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</si>
  <si>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</si>
  <si>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</si>
  <si>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</si>
  <si>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</si>
  <si>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</si>
  <si>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</si>
  <si>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</si>
  <si>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</si>
  <si>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</si>
  <si>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</si>
  <si>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</si>
  <si>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</si>
  <si>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</si>
  <si>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</si>
  <si>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</si>
  <si>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</si>
  <si>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</si>
  <si>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</si>
  <si>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</si>
  <si>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</si>
  <si>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</si>
  <si>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</si>
  <si>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</si>
  <si>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</si>
  <si>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</si>
  <si>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</si>
  <si>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</si>
  <si>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</si>
  <si>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</si>
  <si>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</si>
  <si>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</si>
  <si>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</si>
  <si>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</si>
  <si>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</si>
  <si>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</si>
  <si>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</si>
  <si>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</si>
  <si>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</si>
  <si>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</si>
  <si>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</si>
  <si>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</si>
  <si>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</si>
  <si>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</si>
  <si>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</si>
  <si>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</si>
  <si>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</si>
  <si>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</si>
  <si>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</si>
  <si>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</si>
  <si>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</si>
  <si>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</si>
  <si>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</si>
  <si>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</si>
  <si>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</si>
  <si>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</si>
  <si>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</si>
  <si>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</si>
  <si>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</si>
  <si>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</si>
  <si>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</si>
  <si>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</si>
  <si>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</si>
  <si>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</si>
  <si>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</si>
  <si>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</si>
  <si>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</si>
  <si>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</si>
  <si>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</si>
  <si>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</si>
  <si>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</si>
  <si>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</si>
  <si>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</si>
  <si>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</si>
  <si>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</si>
  <si>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</si>
  <si>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</si>
  <si>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</si>
  <si>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</si>
  <si>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</si>
  <si>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</si>
  <si>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</si>
  <si>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</si>
  <si>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</si>
  <si>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</si>
  <si>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</si>
  <si>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</si>
  <si>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</si>
  <si>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</si>
  <si>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</si>
  <si>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</si>
  <si>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</si>
  <si>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</si>
  <si>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</si>
  <si>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</si>
  <si>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</si>
  <si>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</si>
  <si>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</si>
  <si>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</si>
  <si>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</si>
  <si>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</si>
  <si>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</si>
  <si>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</si>
  <si>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</si>
  <si>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</si>
  <si>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</si>
  <si>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</si>
  <si>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</si>
  <si>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</si>
  <si>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</si>
  <si>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</si>
  <si>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</si>
  <si>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</si>
  <si>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</si>
  <si>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</si>
  <si>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</si>
  <si>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</si>
  <si>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</si>
  <si>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</si>
  <si>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</si>
  <si>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</si>
  <si>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</si>
  <si>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</si>
  <si>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</si>
  <si>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</si>
  <si>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</si>
  <si>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</si>
  <si>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</si>
  <si>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</si>
  <si>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</si>
  <si>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</si>
  <si>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</si>
  <si>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</si>
  <si>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</si>
  <si>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</si>
  <si>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</si>
  <si>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</si>
  <si>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</si>
  <si>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</si>
  <si>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</si>
  <si>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</si>
  <si>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</si>
  <si>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</si>
  <si>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</si>
  <si>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</si>
  <si>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</si>
  <si>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</si>
  <si>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</si>
  <si>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</si>
  <si>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</si>
  <si>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</si>
  <si>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</si>
  <si>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</si>
  <si>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</si>
  <si>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</si>
  <si>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</si>
  <si>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</si>
  <si>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</si>
  <si>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</si>
  <si>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</si>
  <si>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</si>
  <si>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</si>
  <si>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</si>
  <si>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</si>
  <si>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</si>
  <si>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</si>
  <si>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</si>
  <si>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</si>
  <si>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</si>
  <si>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</si>
  <si>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</si>
  <si>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</si>
  <si>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</si>
  <si>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</si>
  <si>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</si>
  <si>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</si>
  <si>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</si>
  <si>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</si>
  <si>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</si>
  <si>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</si>
  <si>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</si>
  <si>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</si>
  <si>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</si>
  <si>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</si>
  <si>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</si>
  <si>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</si>
  <si>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</si>
  <si>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</si>
  <si>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</si>
  <si>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</si>
  <si>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</si>
  <si>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</si>
  <si>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</si>
  <si>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</si>
  <si>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</si>
  <si>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</si>
  <si>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</si>
  <si>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</si>
  <si>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</si>
  <si>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</si>
  <si>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</si>
  <si>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</si>
  <si>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</si>
  <si>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</si>
  <si>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</si>
  <si>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</si>
  <si>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</si>
  <si>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</si>
  <si>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</si>
  <si>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</si>
  <si>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</si>
  <si>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</si>
  <si>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</si>
  <si>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</si>
  <si>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</si>
  <si>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</si>
  <si>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</si>
  <si>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</si>
  <si>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</si>
  <si>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</si>
  <si>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</si>
  <si>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</si>
  <si>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</si>
  <si>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</si>
  <si>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</si>
  <si>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</si>
  <si>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</si>
  <si>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</si>
  <si>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</si>
  <si>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</si>
  <si>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</si>
  <si>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</si>
  <si>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</si>
  <si>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</si>
  <si>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</si>
  <si>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</si>
  <si>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</si>
  <si>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</si>
  <si>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</si>
  <si>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</si>
  <si>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</si>
  <si>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</si>
  <si>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</si>
  <si>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</si>
  <si>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</si>
  <si>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</si>
  <si>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</si>
  <si>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</si>
  <si>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</si>
  <si>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</si>
  <si>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</si>
  <si>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</si>
  <si>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</si>
  <si>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</si>
  <si>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</si>
  <si>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</si>
  <si>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</si>
  <si>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</si>
  <si>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</si>
  <si>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</si>
  <si>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</si>
  <si>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</si>
  <si>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</si>
  <si>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</si>
  <si>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</si>
  <si>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</si>
  <si>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</si>
  <si>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</si>
  <si>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</si>
  <si>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</si>
  <si>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</si>
  <si>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</si>
  <si>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</si>
  <si>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</si>
  <si>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</si>
  <si>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</si>
  <si>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</si>
  <si>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</si>
  <si>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</si>
  <si>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</si>
  <si>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</si>
  <si>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</si>
  <si>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</si>
  <si>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</si>
  <si>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</si>
  <si>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</si>
  <si>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</si>
  <si>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</si>
  <si>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</si>
  <si>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</si>
  <si>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</si>
  <si>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</si>
  <si>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</si>
  <si>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</si>
  <si>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</si>
  <si>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</si>
  <si>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</si>
  <si>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</si>
  <si>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</si>
  <si>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</si>
  <si>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</si>
  <si>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</si>
  <si>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</si>
  <si>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</si>
  <si>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</si>
  <si>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</si>
  <si>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</si>
  <si>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</si>
  <si>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</si>
  <si>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</si>
  <si>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</si>
  <si>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</si>
  <si>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</si>
  <si>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</si>
  <si>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</si>
  <si>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</si>
  <si>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</si>
  <si>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</si>
  <si>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</si>
  <si>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</si>
  <si>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</si>
  <si>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</si>
  <si>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</si>
  <si>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</si>
  <si>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</si>
  <si>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</si>
  <si>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</si>
  <si>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</si>
  <si>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</si>
  <si>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</si>
  <si>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</si>
  <si>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</si>
  <si>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</si>
  <si>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</si>
  <si>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</si>
  <si>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</si>
  <si>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</si>
  <si>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</si>
  <si>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</si>
  <si>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</si>
  <si>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</si>
  <si>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</si>
  <si>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</si>
  <si>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</si>
  <si>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</si>
  <si>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</si>
  <si>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</si>
  <si>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</si>
  <si>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</si>
  <si>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</si>
  <si>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</si>
  <si>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</si>
  <si>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</si>
  <si>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</si>
  <si>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</si>
  <si>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</si>
  <si>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</si>
  <si>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</si>
  <si>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</si>
  <si>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</si>
  <si>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</si>
  <si>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</si>
  <si>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</si>
  <si>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</si>
  <si>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</si>
  <si>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</si>
  <si>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</si>
  <si>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</si>
  <si>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</si>
  <si>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</si>
  <si>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</si>
  <si>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</si>
  <si>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</si>
  <si>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</si>
  <si>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</si>
  <si>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</si>
  <si>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</si>
  <si>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</si>
  <si>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</si>
  <si>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</si>
  <si>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</si>
  <si>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</si>
  <si>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</si>
  <si>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</si>
  <si>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</si>
  <si>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</si>
  <si>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</si>
  <si>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</si>
  <si>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</si>
  <si>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</si>
  <si>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</si>
  <si>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</si>
  <si>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</si>
  <si>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</si>
  <si>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</si>
  <si>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</si>
  <si>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</si>
  <si>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</si>
  <si>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</si>
  <si>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</si>
  <si>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</si>
  <si>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</si>
  <si>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</si>
  <si>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</si>
  <si>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</si>
  <si>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</si>
  <si>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</si>
  <si>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</si>
  <si>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</si>
  <si>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</si>
  <si>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</si>
  <si>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</si>
  <si>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</si>
  <si>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</si>
  <si>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</si>
  <si>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</si>
  <si>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</si>
  <si>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</si>
  <si>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</si>
  <si>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</si>
  <si>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</si>
  <si>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</si>
  <si>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</si>
  <si>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</si>
  <si>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</si>
  <si>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</si>
  <si>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</si>
  <si>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</si>
  <si>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</si>
  <si>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</si>
  <si>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</si>
  <si>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</si>
  <si>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</si>
  <si>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</si>
  <si>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</si>
  <si>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</si>
  <si>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</si>
  <si>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</si>
  <si>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</si>
  <si>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</si>
  <si>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</si>
  <si>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</si>
  <si>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</si>
  <si>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</si>
  <si>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</si>
  <si>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</si>
  <si>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</si>
  <si>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</si>
  <si>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</si>
  <si>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</si>
  <si>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</si>
  <si>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</si>
  <si>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</si>
  <si>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</si>
  <si>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</si>
  <si>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</si>
  <si>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</si>
  <si>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</si>
  <si>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</si>
  <si>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</si>
  <si>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</si>
  <si>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</si>
  <si>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</si>
  <si>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</si>
  <si>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</si>
  <si>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</si>
  <si>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</si>
  <si>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</si>
  <si>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</si>
  <si>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</si>
  <si>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</si>
  <si>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</si>
  <si>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</si>
  <si>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</si>
  <si>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</si>
  <si>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</si>
  <si>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</si>
  <si>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</si>
  <si>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</si>
  <si>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</si>
  <si>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</si>
  <si>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</si>
  <si>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</si>
  <si>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</si>
  <si>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</si>
  <si>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</si>
  <si>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</si>
  <si>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</si>
  <si>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</si>
  <si>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</si>
  <si>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</si>
  <si>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</si>
  <si>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</si>
  <si>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</si>
  <si>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</si>
  <si>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</si>
  <si>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</si>
  <si>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</si>
  <si>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</si>
  <si>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</si>
  <si>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</si>
  <si>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</si>
  <si>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</si>
  <si>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</si>
  <si>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</si>
  <si>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</si>
  <si>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</si>
  <si>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</si>
  <si>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</si>
  <si>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</si>
  <si>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</si>
  <si>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</si>
  <si>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</si>
  <si>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</si>
  <si>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</si>
  <si>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</si>
  <si>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</si>
  <si>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</si>
  <si>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</si>
  <si>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</si>
  <si>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</si>
  <si>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</si>
  <si>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</si>
  <si>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</si>
  <si>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</si>
  <si>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</si>
  <si>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</si>
  <si>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</si>
  <si>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</si>
  <si>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</si>
  <si>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</si>
  <si>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</si>
  <si>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</si>
  <si>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</si>
  <si>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</si>
  <si>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</si>
  <si>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</si>
  <si>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</si>
  <si>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</si>
  <si>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</si>
  <si>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</si>
  <si>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</si>
  <si>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</si>
  <si>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</si>
  <si>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</si>
  <si>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</si>
  <si>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</si>
  <si>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</si>
  <si>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</si>
  <si>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</si>
  <si>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</si>
  <si>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</si>
  <si>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</si>
  <si>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</si>
  <si>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</si>
  <si>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</si>
  <si>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</si>
  <si>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</si>
  <si>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</si>
  <si>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</si>
  <si>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</si>
  <si>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</si>
  <si>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</si>
  <si>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</si>
  <si>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</si>
  <si>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</si>
  <si>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</si>
  <si>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</si>
  <si>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</si>
  <si>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</si>
  <si>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</si>
  <si>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</si>
  <si>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</si>
  <si>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</si>
  <si>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</si>
  <si>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</si>
  <si>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</si>
  <si>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</si>
  <si>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</si>
  <si>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</si>
  <si>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</si>
  <si>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</si>
  <si>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</si>
  <si>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</si>
  <si>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</si>
  <si>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</si>
  <si>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</si>
  <si>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</si>
  <si>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</si>
  <si>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</si>
  <si>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</si>
  <si>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</si>
  <si>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</si>
  <si>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</si>
  <si>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</si>
  <si>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</si>
  <si>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</si>
  <si>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</si>
  <si>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</si>
  <si>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</si>
  <si>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</si>
  <si>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</si>
  <si>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</si>
  <si>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</si>
  <si>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</si>
  <si>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</si>
  <si>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</si>
  <si>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</si>
  <si>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</si>
  <si>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</si>
  <si>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</si>
  <si>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</si>
  <si>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</si>
  <si>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</si>
  <si>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</si>
  <si>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</si>
  <si>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</si>
  <si>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</si>
  <si>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</si>
  <si>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</si>
  <si>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</si>
  <si>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</si>
  <si>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</si>
  <si>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</si>
  <si>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</si>
  <si>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</si>
  <si>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</si>
  <si>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</si>
  <si>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</si>
  <si>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</si>
  <si>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</si>
  <si>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</si>
  <si>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</si>
  <si>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</si>
  <si>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</si>
  <si>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</si>
  <si>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</si>
  <si>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</si>
  <si>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</si>
  <si>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</si>
  <si>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</si>
  <si>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</si>
  <si>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</si>
  <si>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</si>
  <si>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</si>
  <si>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</si>
  <si>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</si>
  <si>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</si>
  <si>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</si>
  <si>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</si>
  <si>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</si>
  <si>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</si>
  <si>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</si>
  <si>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</si>
  <si>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</si>
  <si>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</si>
  <si>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</si>
  <si>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</si>
  <si>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</si>
  <si>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</si>
  <si>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</si>
  <si>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</si>
  <si>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</si>
  <si>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</si>
  <si>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</si>
  <si>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</si>
  <si>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</si>
  <si>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</si>
  <si>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</si>
  <si>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</si>
  <si>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</si>
  <si>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</si>
  <si>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</si>
  <si>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</si>
  <si>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</si>
  <si>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</si>
  <si>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</si>
  <si>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</si>
  <si>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</si>
  <si>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</si>
  <si>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</si>
  <si>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</si>
  <si>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</si>
  <si>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</si>
  <si>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</si>
  <si>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</si>
  <si>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</si>
  <si>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</si>
  <si>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</si>
  <si>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</si>
  <si>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</si>
  <si>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</si>
  <si>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</si>
  <si>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</si>
  <si>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</si>
  <si>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</si>
  <si>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</si>
  <si>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</si>
  <si>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</si>
  <si>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</si>
  <si>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</si>
  <si>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</si>
  <si>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</si>
  <si>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</si>
  <si>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</si>
  <si>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</si>
  <si>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</si>
  <si>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</si>
  <si>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</si>
  <si>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</si>
  <si>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</si>
  <si>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</si>
  <si>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</si>
  <si>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</si>
  <si>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</si>
  <si>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</si>
  <si>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</si>
  <si>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</si>
  <si>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</si>
  <si>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</si>
  <si>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</si>
  <si>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</si>
  <si>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</si>
  <si>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</si>
  <si>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</si>
  <si>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</si>
  <si>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</si>
  <si>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</si>
  <si>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</si>
  <si>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</si>
  <si>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</si>
  <si>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</si>
  <si>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</si>
  <si>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</si>
  <si>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</si>
  <si>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</si>
  <si>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</si>
  <si>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</si>
  <si>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</si>
  <si>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</si>
  <si>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</si>
  <si>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</si>
  <si>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</si>
  <si>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</si>
  <si>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</si>
  <si>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</si>
  <si>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</si>
  <si>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</si>
  <si>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</si>
  <si>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</si>
  <si>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</si>
  <si>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</si>
  <si>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</si>
  <si>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</si>
  <si>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</si>
  <si>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</si>
  <si>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</si>
  <si>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</si>
  <si>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</si>
  <si>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</si>
  <si>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</si>
  <si>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</si>
  <si>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</si>
  <si>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</si>
  <si>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</si>
  <si>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</si>
  <si>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</si>
  <si>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</si>
  <si>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</si>
  <si>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</si>
  <si>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</si>
  <si>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</si>
  <si>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</si>
  <si>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</si>
  <si>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</si>
  <si>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</si>
  <si>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</si>
  <si>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</si>
  <si>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</si>
  <si>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</si>
  <si>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</si>
  <si>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</si>
  <si>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</si>
  <si>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</si>
  <si>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</si>
  <si>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</si>
  <si>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</si>
  <si>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</si>
  <si>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</si>
  <si>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</si>
  <si>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</si>
  <si>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</si>
  <si>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</si>
  <si>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</si>
  <si>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</si>
  <si>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</si>
  <si>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</si>
  <si>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</si>
  <si>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</si>
  <si>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</si>
  <si>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</si>
  <si>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</si>
  <si>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</si>
  <si>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</si>
  <si>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</si>
  <si>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</si>
  <si>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</si>
  <si>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</si>
  <si>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</si>
  <si>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</si>
  <si>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</si>
  <si>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</si>
  <si>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</si>
  <si>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</si>
  <si>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</si>
  <si>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</si>
  <si>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</si>
  <si>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</si>
  <si>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</si>
  <si>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</si>
  <si>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</si>
  <si>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</si>
  <si>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</si>
  <si>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</si>
  <si>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</si>
  <si>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</si>
  <si>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</si>
  <si>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</si>
  <si>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</si>
  <si>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</si>
  <si>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</si>
  <si>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</si>
  <si>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</si>
  <si>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</si>
  <si>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</si>
  <si>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</si>
  <si>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</si>
  <si>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</si>
  <si>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</si>
  <si>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</si>
  <si>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</si>
  <si>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</si>
  <si>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</si>
  <si>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</si>
  <si>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</si>
  <si>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</si>
  <si>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</si>
  <si>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</si>
  <si>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</si>
  <si>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</si>
  <si>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</si>
  <si>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</si>
  <si>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</si>
  <si>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</si>
  <si>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</si>
  <si>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</si>
  <si>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</si>
  <si>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</si>
  <si>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</si>
  <si>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</si>
  <si>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</si>
  <si>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</si>
  <si>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</si>
  <si>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</si>
  <si>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</si>
  <si>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</si>
  <si>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</si>
  <si>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</si>
  <si>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</si>
  <si>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</si>
  <si>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</si>
  <si>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</si>
  <si>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</si>
  <si>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</si>
  <si>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</si>
  <si>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</si>
  <si>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</si>
  <si>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</si>
  <si>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</si>
  <si>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</si>
  <si>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</si>
  <si>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</si>
  <si>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</si>
  <si>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</si>
  <si>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</si>
  <si>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</si>
  <si>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</si>
  <si>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</si>
  <si>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</si>
  <si>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</si>
  <si>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</si>
  <si>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</si>
  <si>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</si>
  <si>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</si>
  <si>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</si>
  <si>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</si>
  <si>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</si>
  <si>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</si>
  <si>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</si>
  <si>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</si>
  <si>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</si>
  <si>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</si>
  <si>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</si>
  <si>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</si>
  <si>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</si>
  <si>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</si>
  <si>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</si>
  <si>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</si>
  <si>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</si>
  <si>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</si>
  <si>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</si>
  <si>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</si>
  <si>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</si>
  <si>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</si>
  <si>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</si>
  <si>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</si>
  <si>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</si>
  <si>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</si>
  <si>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</si>
  <si>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</si>
  <si>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</si>
  <si>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</si>
  <si>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</si>
  <si>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</si>
  <si>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</si>
  <si>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</si>
  <si>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</si>
  <si>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</si>
  <si>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</si>
  <si>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</si>
  <si>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</si>
  <si>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</si>
  <si>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</si>
  <si>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</si>
  <si>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</si>
  <si>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</si>
  <si>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</si>
  <si>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</si>
  <si>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</si>
  <si>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</si>
  <si>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</si>
  <si>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</si>
  <si>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</si>
  <si>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</si>
  <si>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</si>
  <si>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</si>
  <si>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</si>
  <si>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</si>
  <si>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</si>
  <si>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</si>
  <si>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</si>
  <si>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</si>
  <si>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</si>
  <si>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</si>
  <si>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</si>
  <si>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</si>
  <si>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</si>
  <si>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</si>
  <si>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</si>
  <si>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</si>
  <si>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</si>
  <si>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</si>
  <si>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</si>
  <si>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</si>
  <si>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</si>
  <si>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</si>
  <si>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</si>
  <si>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</si>
  <si>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</si>
  <si>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</si>
  <si>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</si>
  <si>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</si>
  <si>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</si>
  <si>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</si>
  <si>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</si>
  <si>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</si>
  <si>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</si>
  <si>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</si>
  <si>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</si>
  <si>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</si>
  <si>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</si>
  <si>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</si>
  <si>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</si>
  <si>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</si>
  <si>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</si>
  <si>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</si>
  <si>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</si>
  <si>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</si>
  <si>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</si>
  <si>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</si>
  <si>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</si>
  <si>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</si>
  <si>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</si>
  <si>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</si>
  <si>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</si>
  <si>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</si>
  <si>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</si>
  <si>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</si>
  <si>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</si>
  <si>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</si>
  <si>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</si>
  <si>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</si>
  <si>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</si>
  <si>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</si>
  <si>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</si>
  <si>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</si>
  <si>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</si>
  <si>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</si>
  <si>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</si>
  <si>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</si>
  <si>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</si>
  <si>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</si>
  <si>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</si>
  <si>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</si>
  <si>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</si>
  <si>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</si>
  <si>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</si>
  <si>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</si>
  <si>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</si>
  <si>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</si>
  <si>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</si>
  <si>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</si>
  <si>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</si>
  <si>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</si>
  <si>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</si>
  <si>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</si>
  <si>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</si>
  <si>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</si>
  <si>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</si>
  <si>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</si>
  <si>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</si>
  <si>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</si>
  <si>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</si>
  <si>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</si>
  <si>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</si>
  <si>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</si>
  <si>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</si>
  <si>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</si>
  <si>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</si>
  <si>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</si>
  <si>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</si>
  <si>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</si>
  <si>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</si>
  <si>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</si>
  <si>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</si>
  <si>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</si>
  <si>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</si>
  <si>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</si>
  <si>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</si>
  <si>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</si>
  <si>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</si>
  <si>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</si>
  <si>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</si>
  <si>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</si>
  <si>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</si>
  <si>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</si>
  <si>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</si>
  <si>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</si>
  <si>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</si>
  <si>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</si>
  <si>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</si>
  <si>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</si>
  <si>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</si>
  <si>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</si>
  <si>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</si>
  <si>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</si>
  <si>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</si>
  <si>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</si>
  <si>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</si>
  <si>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</si>
  <si>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</si>
  <si>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</si>
  <si>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</si>
  <si>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</si>
  <si>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</si>
  <si>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</si>
  <si>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</si>
  <si>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</si>
  <si>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</si>
  <si>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</si>
  <si>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</si>
  <si>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</si>
  <si>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</si>
  <si>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</si>
  <si>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</si>
  <si>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</si>
  <si>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</si>
  <si>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</si>
  <si>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</si>
  <si>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</si>
  <si>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</si>
  <si>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</si>
  <si>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</si>
  <si>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</si>
  <si>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</si>
  <si>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</si>
  <si>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</si>
  <si>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</si>
  <si>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</si>
  <si>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</si>
  <si>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</si>
  <si>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</si>
  <si>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</si>
  <si>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</si>
  <si>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</si>
  <si>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</si>
  <si>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</si>
  <si>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</si>
  <si>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</si>
  <si>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</si>
  <si>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</si>
  <si>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</si>
  <si>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</si>
  <si>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</si>
  <si>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</si>
  <si>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</si>
  <si>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</si>
  <si>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</si>
  <si>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</si>
  <si>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</si>
  <si>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</si>
  <si>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</si>
  <si>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</si>
  <si>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</si>
  <si>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</si>
  <si>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</si>
  <si>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</si>
  <si>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</si>
  <si>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</si>
  <si>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</si>
  <si>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</si>
  <si>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</si>
  <si>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</si>
  <si>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</si>
  <si>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PCM-20251001-00001239
</t>
  </si>
  <si>
    <t xml:space="preserve">50 km  </t>
  </si>
  <si>
    <t xml:space="preserve">PCM-20251001-00001413
</t>
  </si>
  <si>
    <t>rydm0656</t>
  </si>
  <si>
    <t xml:space="preserve">2025-10-01 14:57:50
</t>
  </si>
  <si>
    <t>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</si>
  <si>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</si>
  <si>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</si>
  <si>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</si>
  <si>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</si>
  <si>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</si>
  <si>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</si>
  <si>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</si>
  <si>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</si>
  <si>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</si>
  <si>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PCM-20251001-00001397</t>
  </si>
  <si>
    <t>EM Team on the way ETA: 40 Mins</t>
  </si>
  <si>
    <t>PCM-20250929-00001062</t>
  </si>
  <si>
    <t>Minor</t>
  </si>
  <si>
    <t>Cell down due to obsolete module shortage ( issue esclated to LATIS team and waiting their support to arrange modules)</t>
  </si>
  <si>
    <t>PCM-20250926-00001863</t>
  </si>
  <si>
    <t>PCM-20250927-00000195</t>
  </si>
  <si>
    <t>PCM-20251001-00001331</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</si>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</sst>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6">
    <sortCondition ref="H1:H7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7" dataDxfId="156" headerRowBorderDxfId="154" tableBorderDxfId="155" totalsRowBorderDxfId="153">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6"/>
  <sheetViews>
    <sheetView tabSelected="1" workbookViewId="0">
      <selection activeCell="C9" sqref="C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268.69488738425571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15.073903587959649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45931.643313310182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45931.643313310182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45931.643313310182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45931.643313310182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45931.643313310182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45931.643313310182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45931.643313310182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45931.643313310182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45931.643313310182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45931.643313310182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45931.643313310182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45931.643313310182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45931.643313310182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45931.643313310182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45931.643313310182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45931.643313310182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45931.643313310182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45931.643313310182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45931.643313310182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45931.643313310182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45931.643313310182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45931.643313310182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45931.643313310182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45931.643313310182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45931.643313310182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45931.643313310182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45931.643313310182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45931.643313310182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45931.643313310182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45931.643313310182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45931.643313310182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45931.643313310182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45931.643313310182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45931.643313310182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45931.643313310182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45931.643313310182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45931.643313310182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45931.643313310182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45931.643313310182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45931.643313310182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45931.643313310182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45931.643313310182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45931.643313310182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45931.643313310182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45931.643313310182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45931.643313310182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45931.643313310182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45931.643313310182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45931.643313310182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45931.643313310182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45931.643313310182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45931.643313310182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45931.643313310182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45931.643313310182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45931.643313310182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45931.643313310182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45931.643313310182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45931.643313310182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45931.643313310182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45931.643313310182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45931.643313310182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45931.643313310182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45931.643313310182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45931.643313310182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45931.643313310182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45931.643313310182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45931.643313310182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45931.643313310182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45931.643313310182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45931.643313310182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45931.643313310182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45931.643313310182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45931.643313310182</v>
      </c>
      <c r="H76" s="68"/>
      <c r="I76" s="73" t="str">
        <f>IFERROR(VLOOKUP(D76,DB!A:F,6,0),"")</f>
        <v/>
      </c>
      <c r="J76" s="73" t="str">
        <f>IFERROR(VLOOKUP(D76,DB!A:G,7,0),"")</f>
        <v/>
      </c>
      <c r="K76" s="69"/>
      <c r="L76" s="70" t="str">
        <f>IFERROR(VLOOKUP(D76,DB!A:I,9,0),"")</f>
        <v/>
      </c>
    </row>
  </sheetData>
  <customSheetViews>
    <customSheetView guid="{F6042A99-DD27-4453-835D-0834D95730CC}" filter="1" showAutoFilter="1">
      <pageMargins left="0" right="0" top="0" bottom="0" header="0" footer="0"/>
      <autoFilter ref="B1:M1" xr:uid="{BF1B2D3F-B6A6-4CDB-A800-B15919B4F289}"/>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239.99153090277105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124.91622997685045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106.64347534722037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8.4177461805520579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45931.643313310182</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39058</v>
      </c>
      <c r="B8" s="18" t="str">
        <f>IFERROR(VLOOKUP(D8,DB!A:K,11,0),"")</f>
        <v>R2</v>
      </c>
      <c r="C8" s="18">
        <v>2</v>
      </c>
      <c r="D8" s="18" t="s">
        <v>26682</v>
      </c>
      <c r="E8" s="131" t="s">
        <v>38967</v>
      </c>
      <c r="F8" s="132">
        <v>45931.557118055556</v>
      </c>
      <c r="G8" s="133">
        <f ca="1">IFERROR(NOW()-F8,"-")</f>
        <v>8.6195254625636153E-2</v>
      </c>
      <c r="H8" s="145">
        <v>45931.552037037036</v>
      </c>
      <c r="I8" s="18" t="str">
        <f>IFERROR(VLOOKUP(D8,DB!A:F,6,0),"")</f>
        <v>Generator-SG</v>
      </c>
      <c r="J8" s="18" t="str">
        <f>IFERROR(VLOOKUP(D8,DB!A:G,7,0),"")</f>
        <v>Dead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6" t="s">
        <v>39060</v>
      </c>
      <c r="B9" s="18" t="str">
        <f>IFERROR(VLOOKUP(D9,DB!A:K,11,0),"")</f>
        <v>R2</v>
      </c>
      <c r="C9" s="18">
        <v>3</v>
      </c>
      <c r="D9" s="18" t="s">
        <v>39061</v>
      </c>
      <c r="E9" s="131" t="s">
        <v>38964</v>
      </c>
      <c r="F9" s="132">
        <v>45931.629976851851</v>
      </c>
      <c r="G9" s="133">
        <f ca="1">IFERROR(NOW()-F9,"-")</f>
        <v>1.3336458330741152E-2</v>
      </c>
      <c r="H9" s="145" t="s">
        <v>39062</v>
      </c>
      <c r="I9" s="18" t="str">
        <f>IFERROR(VLOOKUP(D9,DB!A:F,6,0),"")</f>
        <v>Generator-DG</v>
      </c>
      <c r="J9" s="18" t="str">
        <f>IFERROR(VLOOKUP(D9,DB!A:G,7,0),"")</f>
        <v>Vandalized</v>
      </c>
      <c r="K9" s="19" t="s">
        <v>39063</v>
      </c>
      <c r="L9" s="18" t="str">
        <f>IFERROR(VLOOKUP(D9,DB!A:I,9,0),"")</f>
        <v>Zain</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45931.643313310182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45931.643313310182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45931.643313310182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45931.643313310182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45931.643313310182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45931.643313310182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45931.643313310182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45931.643313310182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45931.643313310182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45931.643313310182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45931.643313310182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45931.643313310182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45931.643313310182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45931.643313310182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45931.643313310182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45931.643313078705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45931.643313078705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45931.643313078705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45931.643313078705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45931.643313310182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45931.643313310182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45931.643313310182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45931.643313310182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45931.643313310182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45931.643313310182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45931.643313310182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45931.643313310182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45931.643313310182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45931.643313310182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45931.643313310182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45931.643313310182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45931.643313310182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45931.643313310182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45931.643313310182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45931.643313310182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45931.643313310182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45931.643313310182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45931.643313310182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45931.643313310182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45931.643313310182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45931.643313310182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45931.643313310182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45931.643313310182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45931.643313310182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45931.643313310182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45931.643313310182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45931.643313310182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45931.643313310182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45931.643313310182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45931.643313310182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45931.643313310182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45931.643313310182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45931.643313310182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45931.643313310182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45931.643313310182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45931.643313310182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45931.643313310182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45931.643313310182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45931.643313310182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45931.643313310182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45931.643313310182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45931.643313310182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45931.643313310182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45931.643313310182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45931.643313310182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45931.643313310182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45931.643313310182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45931.643313310182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45931.643313310182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45931.643313310182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45931.643313310182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45931.643313310182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45931.643313310182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45931.643313310182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45931.643313310182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45931.643313310182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45931.643313310182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45931.643313310182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45931.643313310182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45931.643313310182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45931.643313310182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45931.643313310182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45931.643313310182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45931.643313310182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45931.643313310182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45931.643313310182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45931.643313310182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45931.643313310182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45931.643313310182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45931.643313310182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45931.643313310182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45931.643313310182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45931.643313310182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45931.643313310182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45931.643313310182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45931.643313310182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45931.643313310182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45931.643313310182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45931.643313310182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45931.643313310182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45931.643313310182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45931.643313310182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45931.643313310182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45931.643313310182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45931.643313310182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45931.643313310182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45931.643313310182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45931.643313310182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45931.643313310182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45931.643313310182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45931.643313310182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45931.643313310182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45931.643313310182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45931.643313310182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45931.643313310182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45931.643313310182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45931.643313310182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45931.643313310182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45931.643313310182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45931.643313310182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45931.643313310182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45931.643313310182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45931.643313310182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45931.643313310182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45931.643313310182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45931.643313310182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45931.643313310182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45931.643313310182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45931.643313310182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45931.643313310182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45931.643313310182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45931.643313310182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45931.643313310182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45931.643313310182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45931.643313310182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45931.643313310182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45931.643313310182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45931.643313310182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45931.643313310182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45931.643313310182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45931.643313310182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45931.643313310182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45931.643313310182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45931.643313310182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45931.643313310182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45931.643313310182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45931.643313310182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45931.643313310182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45931.643313310182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45931.643313310182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45931.643313310182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45931.643313310182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45931.643313310182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45931.643313310182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45931.643313310182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45931.643313310182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45931.643313310182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45931.643313310182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45931.643313310182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45931.643313310182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45931.643313310182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45931.643313310182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45931.643313310182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45931.643313310182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45931.643313310182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45931.643313310182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45931.643313310182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45931.643313310182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45931.643313310182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45931.643313310182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45931.643313310182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45931.643313310182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45931.643313310182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45931.643313310182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45931.643313310182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45931.643313310182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45931.643313310182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45931.643313310182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45931.643313310182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45931.643313310182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45931.643313310182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45931.643313310182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45931.643313310182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45931.643313310182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45931.643313310182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45931.643313310182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45931.643313310182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45931.643313310182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45931.643313310182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45931.643313310182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45931.643313310182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45931.643313310182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45931.643313310182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45931.643313310182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45931.643313310182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45931.643313310182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45931.643313310182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45931.643313310182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45931.643313310182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45931.643313310182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45931.643313310182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45931.643313310182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45931.643313310182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45931.643313310182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45931.643313310182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45931.643313310182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45931.643313310182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45931.643313310182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45931.643313310182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45931.643313310182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45931.643313310182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45931.643313310182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45931.643313310182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45931.643313310182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45931.643313310182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45931.643313310182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45931.643313310182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45931.643313310182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45931.643313310182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45931.643313310182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45931.643313310182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45931.643313310182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45931.643313310182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45931.643313310182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45931.643313310182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45931.643313310182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45931.643313310182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45931.643313310182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45931.643313310182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45931.643313310182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45931.643313310182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45931.643313310182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45931.643313310182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45931.643313310182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45931.643313310182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45931.643313310182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45931.643313310182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45931.643313310182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45931.643313310182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45931.643313310182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45931.643313310182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45931.643313310182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45931.643313310182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45931.643313310182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45931.643313310182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45931.643313310182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45931.643313310182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45931.643313310182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45931.643313310182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45931.643313310182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45931.643313310182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45931.643313310182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45931.643313310182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45931.643313310182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45931.643313310182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45931.643313310182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45931.643313310182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45931.643313310182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45931.643313310182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45931.643313310182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45931.643313310182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45931.643313310182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45931.643313310182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45931.643313310182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45931.643313310182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45931.643313310182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45931.643313310182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45931.643313310182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45931.643313310182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45931.643313310182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45931.643313310182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45931.643313310182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45931.643313310182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45931.643313310182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45931.643313310182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45931.643313310182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45931.643313310182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45931.643313310182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45931.643313310182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45931.643313310182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45931.643313310182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45931.643313310182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45931.643313310182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45931.643313310182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45931.643313310182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45931.643313310182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45931.643313310182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45931.643313310182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45931.643313310182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45931.643313310182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45931.643313310182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45931.643313310182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45931.643313310182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45931.643313310182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45931.643313310182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45931.643313310182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45931.643313310182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45931.643313310182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45931.643313310182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45931.643313310182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45931.643313310182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45931.643313310182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45931.643313310182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45931.643313310182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45931.643313310182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45931.643313310182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45931.643313310182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45931.643313310182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45931.643313310182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45931.643313310182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45931.643313310182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45931.643313310182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45931.643313310182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45931.643313310182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45931.643313310182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45931.643313310182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45931.643313310182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45931.643313310182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45931.643313310182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45931.643313310182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45931.643313310182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45931.643313310182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45931.643313310182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45931.643313310182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45931.643313310182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45931.643313310182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45931.643313310182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45931.643313310182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45931.643313310182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45931.643313310182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45931.643313310182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45931.643313310182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45931.643313310182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45931.643313310182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45931.643313310182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45931.643313310182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45931.643313310182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45931.643313310182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45931.643313310182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45931.643313310182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45931.643313310182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45931.643313310182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45931.643313310182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45931.643313310182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45931.643313310182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45931.643313310182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45931.643313310182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45931.643313310182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45931.643313310182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45931.643313310182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45931.643313310182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45931.643313310182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45931.643313310182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45931.643313310182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45931.643313310182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45931.643313310182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45931.643313310182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45931.643313310182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45931.643313310182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45931.643313310182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45931.643313310182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45931.643313310182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45931.643313310182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45931.643313310182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45931.643313310182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45931.643313310182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45931.643313310182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45931.643313310182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45931.643313310182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45931.643313310182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45931.643313310182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45931.643313310182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45931.643313310182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45931.643313310182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45931.643313310182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45931.643313310182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45931.643313310182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45931.643313310182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45931.643313310182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45931.643313310182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45931.643313310182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45931.643313310182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45931.643313310182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45931.643313310182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45931.643313310182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45931.643313310182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45931.643313310182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45931.643313310182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45931.643313310182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45931.643313310182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45931.643313310182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45931.643313310182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45931.643313310182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45931.643313310182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45931.643313310182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45931.643313310182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45931.643313310182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45931.643313310182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45931.643313310182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45931.643313310182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45931.643313310182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45931.643313310182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45931.643313310182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45931.643313310182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45931.643313310182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45931.643313310182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45931.643313310182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45931.643313310182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45931.643313310182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45931.643313310182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45931.643313310182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45931.643313310182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45931.643313310182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45931.643313310182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45931.643313310182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45931.643313310182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45931.643313310182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45931.643313310182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45931.643313310182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45931.643313310182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45931.643313310182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45931.643313310182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45931.643313310182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45931.643313310182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45931.643313310182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45931.643313310182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45931.643313310182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45931.643313310182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45931.643313310182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45931.643313310182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45931.643313310182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45931.643313310182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45931.643313310182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45931.643313310182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45931.643313310182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45931.643313310182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45931.643313310182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45931.643313310182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45931.643313310182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45931.643313310182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45931.643313310182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45931.643313310182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45931.643313310182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45931.643313310182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45931.643313310182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45931.643313310182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45931.643313310182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45931.643313310182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45931.643313310182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45931.643313310182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45931.643313310182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45931.643313310182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45931.643313310182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45931.643313310182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45931.643313310182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45931.643313310182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45931.643313310182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45931.643313310182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45931.643313310182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45931.643313310182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45931.643313310182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45931.643313310182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45931.643313310182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45931.643313310182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45931.643313310182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45931.643313310182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45931.643313310182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45931.643313310182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45931.643313310182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45931.643313310182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45931.643313310182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45931.643313310182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45931.643313310182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45931.643313310182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45931.643313310182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45931.643313310182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45931.643313310182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45931.643313310182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45931.643313310182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45931.643313310182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45931.643313310182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45931.643313310182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45931.643313310182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45931.643313310182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45931.643313310182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45931.643313310182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45931.643313310182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45931.643313310182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45931.643313310182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45931.643313310182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45931.643313310182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45931.643313310182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45931.643313310182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45931.643313310182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45931.643313310182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45931.643313310182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45931.643313310182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45931.643313310182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45931.643313310182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45931.643313310182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45931.643313310182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45931.643313310182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45931.643313310182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45931.643313310182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45931.643313310182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45931.643313310182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45931.643313310182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45931.643313310182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45931.643313310182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45931.643313310182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45931.643313310182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45931.643313310182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45931.643313310182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45931.643313310182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45931.643313310182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45931.643313310182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45931.643313310182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45931.643313310182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45931.643313310182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45931.643313310182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45931.643313310182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45931.643313310182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45931.643313310182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45931.643313310182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45931.643313310182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45931.643313310182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45931.643313310182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45931.643313310182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45931.643313310182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45931.643313310182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45931.643313310182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45931.643313310182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45931.643313310182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45931.643313310182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45931.643313310182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45931.643313310182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45931.643313310182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45931.643313310182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45931.643313310182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45931.643313310182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45931.643313310182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45931.643313310182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45931.643313310182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45931.643313310182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45931.643313310182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45931.643313310182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45931.643313310182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45931.643313310182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45931.643313310182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45931.643313310182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45931.643313310182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45931.643313310182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45931.643313310182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45931.643313310182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45931.643313310182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45931.643313310182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45931.643313310182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45931.643313310182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45931.643313310182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45931.643313310182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45931.643313310182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45931.643313310182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45931.643313310182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45931.643313310182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45931.643313310182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45931.643313310182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45931.643313310182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45931.643313310182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45931.643313310182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45931.643313310182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45931.643313310182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45931.643313310182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45931.643313310182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45931.643313310182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45931.643313310182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45931.643313310182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45931.643313310182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45931.643313310182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45931.643313310182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45931.643313310182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45931.643313310182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45931.643313310182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45931.643313310182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45931.643313310182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45931.643313310182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45931.643313310182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45931.643313310182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45931.643313310182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45931.643313310182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45931.643313310182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45931.643313310182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45931.643313310182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45931.643313310182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45931.643313310182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45931.643313310182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45931.643313310182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45931.643313310182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45931.643313310182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45931.643313310182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45931.643313310182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45931.643313310182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45931.643313310182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45931.643313310182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45931.643313310182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45931.643313310182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45931.643313310182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45931.643313310182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45931.643313310182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45931.643313310182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45931.643313310182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45931.643313310182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45931.643313310182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45931.643313310182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45931.643313310182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45931.643313310182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45931.643313310182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45931.643313310182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45931.643313310182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45931.643313310182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45931.643313310182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45931.643313310182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45931.643313310182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45931.643313310182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45931.643313310182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45931.643313310182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45931.643313310182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45931.643313310182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45931.643313310182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45931.643313310182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45931.643313310182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45931.643313310182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45931.643313310182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45931.643313310182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45931.643313310182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45931.643313310182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45931.643313310182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45931.643313310182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45931.643313310182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45931.643313310182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45931.643313310182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45931.643313310182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45931.643313310182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45931.643313310182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45931.643313310182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45931.643313310182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45931.643313310182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45931.643313310182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45931.643313310182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45931.643313310182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45931.643313310182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45931.643313310182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45931.643313310182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45931.643313310182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45931.643313310182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45931.643313310182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45931.643313310182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45931.643313310182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45931.643313310182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45931.643313310182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45931.643313310182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45931.643313310182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45931.643313310182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45931.643313310182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45931.643313310182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45931.643313310182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45931.643313310182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45931.643313310182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45931.643313310182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45931.643313310182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45931.643313310182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45931.643313310182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45931.643313310182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45931.643313310182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45931.643313310182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45931.643313310182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45931.643313310182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45931.643313310182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45931.643313310182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45931.643313310182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45931.643313310182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45931.643313310182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45931.643313310182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45931.643313310182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45931.643313310182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45931.643313310182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45931.643313310182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45931.643313310182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45931.643313310182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45931.643313310182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45931.643313310182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45931.643313310182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45931.643313310182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45931.643313310182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45931.643313310182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45931.643313310182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45931.643313310182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45931.643313310182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45931.643313310182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45931.643313310182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45931.643313310182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45931.643313310182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45931.643313310182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45931.643313310182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45931.643313310182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45931.643313310182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45931.643313310182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45931.643313310182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45931.643313310182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45931.643313310182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45931.643313310182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45931.643313310182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45931.643313310182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45931.643313310182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45931.643313310182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45931.643313310182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45931.643313310182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45931.643313310182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45931.643313310182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45931.643313310182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45931.643313310182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45931.643313310182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45931.643313310182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45931.643313310182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45931.643313310182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45931.643313310182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45931.643313310182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45931.643313310182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45931.643313310182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45931.643313310182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45931.643313310182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45931.643313310182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45931.643313310182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45931.643313310182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45931.643313310182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45931.643313310182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45931.643313310182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45931.643313310182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45931.643313310182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45931.643313310182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45931.643313310182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45931.643313310182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45931.643313310182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45931.643313310182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45931.643313310182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45931.643313310182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45931.643313310182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45931.643313310182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45931.643313310182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45931.643313310182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45931.643313310182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45931.643313310182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45931.643313310182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45931.643313310182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45931.643313310182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45931.643313310182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45931.643313310182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45931.643313310182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45931.643313310182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45931.643313310182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45931.643313310182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45931.643313310182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45931.643313310182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45931.643313310182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45931.643313310182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45931.643313310182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45931.643313310182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45931.643313310182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45931.643313310182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45931.643313310182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45931.643313310182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45931.643313310182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45931.643313310182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45931.643313310182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45931.643313310182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45931.643313310182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45931.643313310182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45931.643313310182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45931.643313310182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45931.643313310182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45931.643313310182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45931.643313310182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45931.643313310182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45931.643313310182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45931.643313310182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45931.643313310182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45931.643313310182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45931.643313310182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45931.643313310182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45931.643313310182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45931.643313310182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45931.643313310182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45931.643313310182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45931.643313310182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45931.643313310182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45931.643313310182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45931.643313310182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45931.643313310182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45931.643313310182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45931.643313310182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45931.643313310182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45931.643313310182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45931.643313310182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45931.643313310182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45931.643313310182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45931.643313310182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45931.643313310182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45931.643313310182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45931.643313310182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45931.643313310182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45931.643313310182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45931.643313310182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45931.643313310182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45931.643313310182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45931.643313310182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45931.643313310182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45931.643313310182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45931.643313310182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45931.643313310182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45931.643313310182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45931.643313310182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45931.643313310182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45931.643313310182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45931.643313310182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45931.643313310182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45931.643313310182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45931.643313310182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45931.643313310182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45931.643313310182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45931.643313310182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45931.643313310182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45931.643313310182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45931.643313310182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45931.643313310182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45931.643313310182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45931.643313310182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45931.643313310182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45931.643313310182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45931.643313310182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45931.643313310182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45931.643313310182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45931.643313310182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45931.643313310182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45931.643313310182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45931.643313310182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45931.643313310182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45931.643313310182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45931.643313310182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45931.643313310182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45931.643313310182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45931.643313310182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45931.643313310182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45931.643313310182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45931.643313310182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45931.643313310182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45931.643313310182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45931.643313310182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45931.643313310182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45931.643313310182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45931.643313310182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45931.643313310182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45931.643313310182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45931.643313310182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45931.643313310182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45931.643313310182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45931.643313310182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45931.643313310182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45931.643313310182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45931.643313310182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45931.643313310182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45931.643313310182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45931.643313310182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45931.643313310182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45931.643313310182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45931.643313310182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45931.643313310182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45931.643313310182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45931.643313310182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45931.643313310182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45931.643313310182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45931.643313310182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45931.643313310182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45931.643313310182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45931.643313310182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45931.643313310182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45931.643313310182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45931.643313310182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45931.643313310182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45931.643313310182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45931.643313310182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45931.643313310182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45931.643313310182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45931.643313310182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45931.643313310182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45931.643313310182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45931.643313310182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45931.643313310182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45931.643313310182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45931.643313310182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45931.643313310182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45931.643313310182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45931.643313310182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45931.643313310182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45931.643313310182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45931.643313310182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45931.643313310182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45931.643313310182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45931.643313310182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45931.643313310182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45931.643313310182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45931.643313310182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45931.643313310182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45931.643313310182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45931.643313310182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45931.643313310182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45931.643313310182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45931.643313310182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45931.643313310182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45931.643313310182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45931.643313310182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45931.643313310182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45931.643313310182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45931.643313310182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45931.643313310182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45931.643313310182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45931.643313310182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45931.643313310182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45931.643313310182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45931.643313310182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45931.643313310182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45931.643313310182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45931.643313310182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45931.643313310182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45931.643313310182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45931.643313310182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45931.643313310182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45931.643313310182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45931.643313310182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45931.643313310182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45931.643313310182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45931.643313310182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45931.643313310182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45931.643313310182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45931.643313310182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45931.643313310182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45931.643313310182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45931.643313310182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45931.643313310182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45931.643313310182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45931.643313310182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45931.643313310182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45931.643313310182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45931.643313310182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45931.643313310182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45931.643313310182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45931.643313310182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45931.643313310182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45931.643313310182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45931.643313310182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45931.643313310182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45931.643313310182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45931.643313310182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45931.643313310182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45931.643313310182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45931.643313310182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45931.643313310182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45931.643313310182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45931.643313310182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45931.643313310182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45931.643313310182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45931.643313310182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45931.643313310182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45931.643313310182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45931.643313310182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45931.643313310182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45931.643313310182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45931.643313310182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45931.643313310182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45931.643313310182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45931.643313310182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45931.643313310182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45931.643313310182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45931.643313310182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45931.643313310182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45931.643313310182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45931.643313310182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45931.643313310182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45931.643313310182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45931.643313310182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45931.643313310182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45931.643313310182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45931.643313310182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45931.643313310182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45931.643313310182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45931.643313310182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45931.643313310182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45931.643313310182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45931.643313310182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45931.643313310182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45931.643313310182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45931.643313310182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45931.643313310182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45931.643313310182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45931.643313310182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45931.643313310182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45931.643313310182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45931.643313310182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45931.643313310182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45931.643313310182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45931.643313310182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45931.643313310182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45931.643313310182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45931.643313310182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45931.643313310182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45931.643313310182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45931.643313310182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45931.643313310182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45931.643313310182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45931.643313310182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45931.643313310182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45931.643313310182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45931.643313310182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45931.643313310182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45931.643313310182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45931.643313310182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45931.643313310182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45931.643313310182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45931.643313310182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45931.643313310182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45931.643313310182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45931.643313310182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45931.643313310182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45931.643313310182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45931.643313310182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45931.643313310182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45931.643313310182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45931.643313310182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45931.643313310182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45931.643313310182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45931.643313310182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45931.643313310182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45931.643313310182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45931.643313310182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45931.643313310182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45931.643313310182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45931.643313310182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45931.643313310182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45931.643313310182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45931.643313310182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45931.643313310182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45931.643313310182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45931.643313310182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45931.643313310182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45931.643313310182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45931.643313310182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45931.643313310182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45931.643313310182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45931.643313310182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45931.643313310182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45931.643313310182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45931.643313310182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45931.643313310182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45931.643313310182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45931.643313310182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45931.643313310182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45931.643313310182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45931.643313310182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45931.643313310182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45931.643313310182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45931.643313310182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45931.643313310182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45931.643313310182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45931.643313310182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45931.643313310182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45931.643313310182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45931.643313310182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45931.643313310182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45931.643313310182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45931.643313310182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45931.643313310182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45931.643313310182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45931.643313310182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45931.643313310182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45931.643313310182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45931.643313310182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45931.643313310182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45931.643313310182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45931.643313310182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45931.643313310182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45931.643313310182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45931.643313310182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45931.643313310182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45931.643313310182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45931.643313310182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45931.643313310182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45931.643313310182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45931.643313310182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45931.643313310182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45931.643313310182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45931.643313310182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45931.643313310182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45931.643313310182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45931.643313310182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45931.643313310182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45931.643313310182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45931.643313310182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45931.643313310182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45931.643313310182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45931.643313310182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45931.643313310182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45931.643313310182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45931.643313310182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45931.643313310182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45931.643313310182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45931.643313310182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45931.643313310182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45931.643313310182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45931.643313310182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45931.643313310182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45931.643313310182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45931.643313310182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45931.643313310182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45931.643313310182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45931.643313310182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45931.643313310182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45931.643313310182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45931.643313310182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45931.643313310182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45931.643313310182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45931.643313310182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45931.643313310182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45931.643313310182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45931.643313310182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45931.643313310182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45931.643313310182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45931.643313310182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45931.643313310182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45931.643313310182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45931.643313310182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45931.643313310182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45931.643313310182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45931.643313310182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45931.643313310182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45931.643313310182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45931.643313310182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45931.643313310182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45931.643313310182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45931.643313310182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45931.643313310182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45931.643313310182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45931.643313310182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45931.643313310182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45931.643313310182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45931.643313310182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45931.643313310182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45931.643313310182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45931.643313310182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45931.643313310182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45931.643313310182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45931.643313310182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45931.643313310182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45931.643313310182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45931.643313310182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45931.643313310182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45931.643313310182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45931.643313310182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45931.643313310182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45931.643313310182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45931.643313310182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45931.643313310182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45931.643313310182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45931.643313310182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45931.643313310182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45931.643313310182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45931.643313310182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45931.643313310182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45931.643313310182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45931.643313310182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45931.643313310182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45931.643313310182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45931.643313310182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45931.643313310182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45931.643313310182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45931.643313310182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45931.643313310182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45931.643313310182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45931.643313310182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45931.643313310182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45931.643313310182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45931.643313310182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45931.643313310182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45931.643313310182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45931.643313310182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45931.643313310182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45931.643313310182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45931.643313310182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45931.643313310182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45931.643313310182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45931.643313310182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45931.643313310182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45931.643313310182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45931.643313310182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45931.643313310182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45931.643313310182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45931.643313310182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45931.643313310182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45931.643313310182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45931.643313310182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45931.643313310182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45931.643313310182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45931.643313310182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45931.643313310182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45931.643313310182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45931.643313310182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45931.643313310182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45931.643313310182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45931.643313310182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45931.643313310182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45931.643313310182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45931.643313310182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45931.643313310182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45931.643313310182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45931.643313310182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45931.643313310182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45931.643313310182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45931.643313310182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45931.643313310182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45931.643313310182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45931.643313310182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45931.643313310182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45931.643313310182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45931.643313310182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45931.643313310182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45931.643313310182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45931.643313310182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45931.643313310182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45931.643313310182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228.16259571758565</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0.7530355324051925</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45931.643313310182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45931.643313310182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45931.643313310182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45931.643313310182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45931.643313310182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45931.643313310182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45931.643313310182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45931.643313310182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45931.643313310182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45931.643313310182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45931.643313310182</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45931.643313310182</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45931.643313310182</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45931.643313310182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45931.643313310182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45931.643313310182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45931.643313310182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45931.643313310182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45931.643313310182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45931.643313310182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45931.643313310182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45931.643313310182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45931.643313310182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45931.643313310182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45931.643313310182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45931.643313310182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45931.643313078705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45931.643313078705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45931.643313078705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45931.643313078705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45931.643313078705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45931.643313078705</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39.811253124993527</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5.454435995365202</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140" t="s">
        <v>33604</v>
      </c>
      <c r="E4" s="37" t="s">
        <v>38967</v>
      </c>
      <c r="F4" s="38">
        <v>45931.624548611115</v>
      </c>
      <c r="G4" s="39">
        <f ca="1">IFERROR(NOW()-F4,"-")</f>
        <v>1.8764699067105539E-2</v>
      </c>
      <c r="H4" s="38">
        <v>45931.616215277776</v>
      </c>
      <c r="I4" s="37" t="str">
        <f>IFERROR(VLOOKUP(D4,DB!A:F,6,0),"")</f>
        <v>Generator-SG</v>
      </c>
      <c r="J4" s="37" t="str">
        <f>IFERROR(VLOOKUP(D4,DB!A:G,7,0),"")</f>
        <v>Vandalized</v>
      </c>
      <c r="K4" s="37" t="s">
        <v>39074</v>
      </c>
      <c r="L4" s="37" t="str">
        <f>IFERROR(VLOOKUP(D4,DB!A:I,9,0),"")</f>
        <v>Latis</v>
      </c>
      <c r="M4" s="139"/>
    </row>
    <row r="5" spans="1:13" ht="15">
      <c r="A5" s="37"/>
      <c r="B5" s="37" t="str">
        <f>IFERROR(VLOOKUP(D5,DB!A:K,11,0),"")</f>
        <v/>
      </c>
      <c r="C5" s="37"/>
      <c r="D5" s="37"/>
      <c r="E5" s="37"/>
      <c r="F5" s="38"/>
      <c r="G5" s="39">
        <f ca="1">IFERROR(NOW()-F5,"-")</f>
        <v>45931.643313310182</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45931.643313310182</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45931.643313310182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45931.643313310182</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45931.643313310182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45931.643313310182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45931.643313310182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45931.643313310182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45931.643313310182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45931.643313310182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45931.643313310182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45931.643313310182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45931.643313310182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45931.643313310182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45931.643313310182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45931.643313310182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45931.643313310182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45931.643313310182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45931.643313310182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45931.643313310182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45931.643313310182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45931.643313310182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45931.643313310182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45931.643313310182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45931.643313310182</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45931.643313310182</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45931.643313078705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45931.643313078705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45931.643313078705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45931.643313078705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45931.643313078705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45931.643313078705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45931.643313078705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45931.643313078705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45931.643313078705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45931.643313078705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45931.643313078705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45931.643313078705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45931.643313078705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45931.643313078705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45931.643313078705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45931.643313078705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45931.643313078705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45931.643313078705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45931.643313078705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45931.643313078705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45931.643313078705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45931.643313078705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45931.643313078705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45931.643313078705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45931.643313078705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45931.643313078705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45931.643313078705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45931.643313078705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45931.643313078705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45931.643313078705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45931.643313078705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45931.643313078705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45931.643313078705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45931.643313078705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45931.643313078705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45931.643313078705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45931.643313078705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45931.643313078705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45931.643313078705</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45931.643313078705</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45931.643313078705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45931.643313078705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45931.643313078705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45931.643313078705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45931.643313078705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45931.643313078705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45931.643313078705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45931.643313078705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45931.643313078705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45931.643313078705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45931.643313078705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45931.643313078705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45931.643313078705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45931.643313078705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45931.643313078705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45931.643313078705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45931.643313078705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45931.643313078705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45931.643313078705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45931.643313078705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45931.643313078705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45931.643313078705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45931.643313078705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45931.643313078705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45931.643313078705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45931.643313078705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45931.643313078705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45931.643313078705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45931.643313078705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45931.643313078705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45931.643313078705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45931.643313078705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45931.643313078705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45931.643313078705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45931.643313078705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45931.643313078705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45931.643313078705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45931.643313078705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45931.643313078705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45931.643313078705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45931.643313078705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45931.643313078705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45931.643313078705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45931.643313078705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45931.643313078705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45931.643313078705</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45931.643313078705</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45931.643313078705</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45931.643313078705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45931.643313078705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45931.643313078705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45931.643313078705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45931.643313078705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45931.643313078705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45931.643313078705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45931.643313078705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45931.643313078705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45931.643313078705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45931.643313078705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45931.643313078705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45931.643313078705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45931.643313078705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45931.643313078705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45931.643313078705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45931.643313078705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45931.643313078705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45931.643313078705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45931.643313078705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45931.643313078705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45931.643313078705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45931.643313078705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45931.643313078705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45931.643313078705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45931.643313078705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45931.643313078705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45931.643313078705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45931.643313078705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45931.643313078705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45931.643313078705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45931.643313078705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45931.643313078705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45931.643313078705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45931.643313078705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45931.643313078705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45931.643313078705</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45931.643313078705</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45931.643313078705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45931.643313078705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45931.643313078705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45931.643313078705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45931.643313078705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45931.643313078705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45931.643313078705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45931.643313078705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45931.643313078705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45931.643313078705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45931.643313078705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45931.643313078705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45931.643313078705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45931.643313078705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45931.643313078705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45931.643313078705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45931.643313078705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45931.643313078705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45931.643313078705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45931.643313078705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45931.643313078705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45931.643313078705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45931.643313078705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45931.643313078705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45931.643313078705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45931.643313078705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45931.643313078705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45931.643313078705</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45931.643313078705</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45931.643313078705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45931.643313078705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45931.643313078705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45931.643313078705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45931.643313078705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45931.643313078705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45931.643313078705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45931.643313078705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45931.643313078705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45931.643313078705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45931.643313078705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45931.643313078705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45931.643313078705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45931.643313078705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45931.643313078705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45931.643313078705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45931.643313078705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45931.643313078705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45931.643313078705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45931.643313078705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45931.643313078705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45931.643313078705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45931.643313078705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45931.643313078705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45931.643313078705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45931.643313078705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45931.643313078705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45931.643313078705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45931.643313078705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45931.643313078705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45931.643313078705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45931.643313078705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45931.643313078705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45931.643313078705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45931.643313078705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45931.643313078705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45931.643313078705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45931.643313078705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45931.643313078705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45931.643313078705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45931.643313078705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45931.643313078705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45931.643313078705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45931.643313078705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45931.643313078705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45931.643313078705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45931.643313078705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45931.643313078705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45931.643313078705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45931.643313078705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45931.643313078705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45931.643313078705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45931.643313078705</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45931.643313078705</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2.4995978009246755</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4.870465856482042</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4.5257667824116652</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39080</v>
      </c>
      <c r="B5" s="140" t="str">
        <f>IFERROR(VLOOKUP(D5,DB!A:K,11,0),"")</f>
        <v>R6</v>
      </c>
      <c r="C5" s="140">
        <v>1</v>
      </c>
      <c r="D5" s="140" t="s">
        <v>33276</v>
      </c>
      <c r="E5" s="140" t="s">
        <v>38964</v>
      </c>
      <c r="F5" s="141">
        <v>45931.593773148146</v>
      </c>
      <c r="G5" s="142">
        <f ca="1">IFERROR(NOW()-F5,"-")</f>
        <v>4.9539930558239575E-2</v>
      </c>
      <c r="H5" s="141">
        <v>45931.599548611113</v>
      </c>
      <c r="I5" s="140" t="str">
        <f>IFERROR(VLOOKUP(D5,DB!A:F,6,0),"")</f>
        <v>Generator-SG</v>
      </c>
      <c r="J5" s="140" t="str">
        <f>IFERROR(VLOOKUP(D5,DB!A:G,7,0),"")</f>
        <v xml:space="preserve">Weak </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45931.643313078705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45931.643313078705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45931.643313078705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45931.643313078705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45931.643313078705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45931.643313078705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45931.643313310182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45931.643313310182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45931.643313310182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45931.643313310182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45931.643313310182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45931.643313310182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45931.643313310182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45931.643313310182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45931.643313310182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45931.643313310182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45931.643313310182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45931.643313310182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45931.643313310182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45931.643313310182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45931.643313310182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45931.643313310182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45931.643313310182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45931.643313310182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45931.643313310182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45931.643313310182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45931.643313310182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45931.643313310182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45931.643313310182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45931.643313310182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45931.643313310182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45931.643313310182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45931.643313310182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45931.643313310182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45931.643313310182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45931.643313310182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45931.643313310182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45931.643313310182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45931.643313310182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45931.643313310182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45931.643313310182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45931.643313310182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45931.643313310182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45931.643313310182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45931.643313310182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45931.643313310182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45931.643313310182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45931.643313310182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45931.643313310182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45931.643313310182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45931.643313310182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45931.643313310182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45931.643313310182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45931.643313310182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45931.643313310182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45931.643313310182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45931.643313310182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45931.643313310182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45931.643313310182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45931.643313310182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45931.643313310182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45931.643313310182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45931.643313310182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45931.643313310182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45931.643313310182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45931.643313310182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45931.643313310182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45931.643313310182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45931.643313310182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45931.643313310182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45931.643313310182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45931.643313310182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45931.643313310182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45931.643313310182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45931.643313310182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45931.643313310182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45931.643313310182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45931.643313310182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45931.643313310182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45931.643313310182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45931.643313310182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45931.643313310182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45931.643313310182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45931.643313310182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45931.643313310182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45931.643313310182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45931.643313310182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45931.643313310182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45931.643313310182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45931.643313310182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45931.643313310182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45931.643313310182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45931.643313310182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45931.643313310182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45931.643313310182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45931.643313310182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45931.643313310182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45931.643313310182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45931.643313310182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45931.643313310182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45931.643313310182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45931.643313310182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45931.643313310182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45931.643313310182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45931.643313310182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45931.643313310182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45931.643313310182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45931.643313310182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45931.643313310182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45931.643313310182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45931.643313310182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45931.643313310182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45931.643313310182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45931.643313310182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45931.643313310182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45931.643313310182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45931.643313310182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45931.643313310182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45931.643313310182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45931.643313310182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45931.643313310182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45931.643313310182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45931.643313310182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45931.643313310182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45931.643313310182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45931.643313310182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45931.643313310182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45931.643313310182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45931.643313310182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45931.643313310182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45931.643313310182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45931.643313310182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45931.643313310182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45931.643313310182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45931.643313310182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45931.643313310182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45931.643313310182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45931.643313310182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45931.643313310182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45931.643313310182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45931.643313310182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45931.643313310182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45931.643313310182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45931.643313310182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45931.643313310182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45931.643313310182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45931.643313310182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45931.643313310182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45931.643313310182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45931.643313310182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45931.643313310182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45931.643313310182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45931.643313310182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45931.643313310182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45931.643313310182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45931.643313310182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45931.643313310182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45931.643313310182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45931.643313310182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45931.643313310182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45931.643313310182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45931.643313310182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45931.643313310182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45931.643313310182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45931.643313310182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45931.643313310182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45931.643313310182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45931.643313310182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45931.643313310182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45931.643313310182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45931.643313310182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45931.643313310182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45931.643313310182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45931.643313310182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45931.643313310182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45931.643313310182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45931.643313310182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45931.643313310182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45931.643313310182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45931.643313310182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45931.643313310182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45931.643313310182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45931.643313310182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45931.643313310182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45931.643313310182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45931.643313310182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45931.643313310182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45931.643313310182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45931.643313310182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45931.643313310182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45931.643313310182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45931.643313310182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45931.643313310182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45931.643313310182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45931.643313310182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45931.643313310182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45931.643313310182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45931.643313310182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45931.643313310182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45931.643313310182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45931.643313310182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45931.643313310182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45931.643313310182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45931.643313310182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45931.643313310182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45931.643313310182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45931.643313310182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45931.643313310182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45931.643313310182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45931.643313310182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45931.643313310182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45931.643313310182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45931.643313310182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45931.643313310182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45931.643313310182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45931.643313310182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45931.643313310182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45931.643313310182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45931.643313310182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45931.643313310182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45931.643313310182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45931.643313310182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45931.643313310182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45931.643313310182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45931.643313310182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45931.643313310182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45931.643313310182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45931.643313310182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45931.643313310182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45931.643313310182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45931.643313310182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45931.643313310182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45931.643313310182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45931.643313310182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45931.643313310182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45931.643313310182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45931.643313310182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45931.643313310182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45931.643313310182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45931.643313310182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45931.643313310182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45931.643313310182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45931.643313310182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45931.643313310182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45931.643313310182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45931.643313310182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45931.643313310182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45931.643313310182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45931.643313310182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45931.643313310182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45931.643313310182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45931.643313310182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45931.643313310182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45931.643313310182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45931.643313310182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45931.643313310182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45931.643313310182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45931.643313310182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45931.643313310182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45931.643313310182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45931.643313310182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45931.643313310182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45931.643313310182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45931.643313310182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45931.643313310182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45931.643313310182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45931.643313310182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45931.643313310182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45931.643313310182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45931.643313310182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45931.643313310182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45931.643313310182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45931.643313310182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45931.643313310182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45931.643313310182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45931.643313310182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45931.643313310182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45931.643313310182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45931.643313310182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45931.643313310182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45931.643313310182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45931.643313310182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45931.643313310182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45931.643313310182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45931.643313310182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45931.643313310182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45931.643313310182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45931.643313310182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45931.643313310182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45931.643313310182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45931.643313310182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45931.643313310182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45931.643313310182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45931.643313310182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45931.643313310182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45931.643313310182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45931.643313310182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45931.643313310182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45931.643313310182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45931.643313310182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45931.643313310182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45931.643313310182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45931.643313310182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45931.643313310182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45931.643313310182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45931.643313310182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45931.643313310182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45931.643313310182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45931.643313310182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45931.643313310182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45931.643313310182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45931.643313310182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45931.643313310182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45931.643313310182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45931.643313310182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45931.643313310182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45931.643313310182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45931.643313310182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45931.643313310182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45931.643313310182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45931.643313310182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45931.643313310182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45931.643313310182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45931.643313310182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45931.643313310182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45931.643313310182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45931.643313310182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45931.643313310182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45931.643313310182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45931.643313310182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45931.643313310182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45931.643313310182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45931.643313310182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45931.643313310182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45931.643313310182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45931.643313310182</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2025-10-01T12:26:22Z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